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codeName="ThisWorkbook" defaultThemeVersion="124226"/>
  <mc:AlternateContent xmlns:mc="http://schemas.openxmlformats.org/markup-compatibility/2006">
    <mc:Choice Requires="x15">
      <x15ac:absPath xmlns:x15ac="http://schemas.microsoft.com/office/spreadsheetml/2010/11/ac" url="C:\Users\jhoegee\Documents\Bestelbonnen 2022 Concept Jeroen - NIET GEBRUIKEN\WEB Versie\"/>
    </mc:Choice>
  </mc:AlternateContent>
  <xr:revisionPtr revIDLastSave="0" documentId="13_ncr:1_{800A12ED-B77F-4A32-B539-8A23470FD0F4}" xr6:coauthVersionLast="47" xr6:coauthVersionMax="47" xr10:uidLastSave="{00000000-0000-0000-0000-000000000000}"/>
  <bookViews>
    <workbookView xWindow="38280" yWindow="-120" windowWidth="38640" windowHeight="21240" xr2:uid="{00000000-000D-0000-FFFF-FFFF00000000}"/>
  </bookViews>
  <sheets>
    <sheet name="Vertica ZIP bestelformulier" sheetId="1" r:id="rId1"/>
    <sheet name="Pro Screen ZIP Kadan" sheetId="5" state="hidden" r:id="rId2"/>
    <sheet name="Ord.f. Fields(see explanation)" sheetId="3" state="hidden" r:id="rId3"/>
  </sheets>
  <definedNames>
    <definedName name="_xlnm.Print_Area" localSheetId="2">'Ord.f. Fields(see explanation)'!$A$1:$AX$48</definedName>
    <definedName name="_xlnm.Print_Area" localSheetId="0">'Vertica ZIP bestelformulier'!$A$1:$AX$45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2" i="5" l="1"/>
  <c r="Y23" i="5"/>
  <c r="Y24" i="5"/>
  <c r="Y25" i="5"/>
  <c r="Y26" i="5"/>
  <c r="Y27" i="5"/>
  <c r="Y28" i="5"/>
  <c r="Y29" i="5"/>
  <c r="Y30" i="5"/>
  <c r="AL11" i="5" l="1"/>
  <c r="AP11" i="1"/>
  <c r="J11" i="5" l="1"/>
  <c r="B22" i="5" l="1"/>
  <c r="B23" i="5"/>
  <c r="B24" i="5"/>
  <c r="B25" i="5"/>
  <c r="B26" i="5"/>
  <c r="B27" i="5"/>
  <c r="B28" i="5"/>
  <c r="B29" i="5"/>
  <c r="B30" i="5"/>
  <c r="B21" i="5"/>
  <c r="AA22" i="5"/>
  <c r="AA23" i="5"/>
  <c r="AA24" i="5"/>
  <c r="AA25" i="5"/>
  <c r="AA26" i="5"/>
  <c r="AA27" i="5"/>
  <c r="AA28" i="5"/>
  <c r="AA29" i="5"/>
  <c r="AA30" i="5"/>
  <c r="AA21" i="5"/>
  <c r="W22" i="5" l="1"/>
  <c r="W23" i="5"/>
  <c r="W24" i="5"/>
  <c r="W25" i="5"/>
  <c r="W26" i="5"/>
  <c r="W27" i="5"/>
  <c r="W28" i="5"/>
  <c r="W29" i="5"/>
  <c r="W30" i="5"/>
  <c r="Y21" i="5"/>
  <c r="W21" i="5"/>
  <c r="AJ34" i="5" l="1"/>
  <c r="AJ35" i="5"/>
  <c r="AJ36" i="5"/>
  <c r="AJ37" i="5"/>
  <c r="AJ38" i="5"/>
  <c r="AJ39" i="5"/>
  <c r="AJ33" i="5"/>
  <c r="X42" i="5"/>
  <c r="X43" i="5"/>
  <c r="X44" i="5"/>
  <c r="X45" i="5"/>
  <c r="X41" i="5"/>
  <c r="X35" i="5"/>
  <c r="X36" i="5"/>
  <c r="X37" i="5"/>
  <c r="X34" i="5"/>
  <c r="P41" i="5"/>
  <c r="P42" i="5"/>
  <c r="P43" i="5"/>
  <c r="P44" i="5"/>
  <c r="P45" i="5"/>
  <c r="P46" i="5"/>
  <c r="P47" i="5"/>
  <c r="P40" i="5"/>
  <c r="K45" i="5"/>
  <c r="K46" i="5"/>
  <c r="K47" i="5"/>
  <c r="K44" i="5"/>
  <c r="K41" i="5"/>
  <c r="K42" i="5"/>
  <c r="K43" i="5"/>
  <c r="K40" i="5"/>
  <c r="B35" i="5"/>
  <c r="B33" i="5"/>
  <c r="AH22" i="5"/>
  <c r="AH23" i="5"/>
  <c r="AH24" i="5"/>
  <c r="AH25" i="5"/>
  <c r="AH26" i="5"/>
  <c r="AH27" i="5"/>
  <c r="AH28" i="5"/>
  <c r="AH29" i="5"/>
  <c r="AH30" i="5"/>
  <c r="AH21" i="5"/>
  <c r="AT22" i="5"/>
  <c r="AT23" i="5"/>
  <c r="AT24" i="5"/>
  <c r="AT25" i="5"/>
  <c r="AT26" i="5"/>
  <c r="AT27" i="5"/>
  <c r="AT28" i="5"/>
  <c r="AT29" i="5"/>
  <c r="AT30" i="5"/>
  <c r="AT21" i="5"/>
  <c r="AS22" i="5"/>
  <c r="AS23" i="5"/>
  <c r="AS24" i="5"/>
  <c r="AS25" i="5"/>
  <c r="AS26" i="5"/>
  <c r="AS27" i="5"/>
  <c r="AS28" i="5"/>
  <c r="AS29" i="5"/>
  <c r="AS30" i="5"/>
  <c r="AS21" i="5"/>
  <c r="AR22" i="5"/>
  <c r="AR23" i="5"/>
  <c r="AR24" i="5"/>
  <c r="AR25" i="5"/>
  <c r="AR26" i="5"/>
  <c r="AR27" i="5"/>
  <c r="AR28" i="5"/>
  <c r="AR29" i="5"/>
  <c r="AR30" i="5"/>
  <c r="AR21" i="5"/>
  <c r="AQ22" i="5"/>
  <c r="AQ23" i="5"/>
  <c r="AQ24" i="5"/>
  <c r="AQ25" i="5"/>
  <c r="AQ26" i="5"/>
  <c r="AQ27" i="5"/>
  <c r="AQ28" i="5"/>
  <c r="AQ29" i="5"/>
  <c r="AQ30" i="5"/>
  <c r="AQ21" i="5"/>
  <c r="AK22" i="5"/>
  <c r="AK23" i="5"/>
  <c r="AK24" i="5"/>
  <c r="AK25" i="5"/>
  <c r="AK26" i="5"/>
  <c r="AK27" i="5"/>
  <c r="AK28" i="5"/>
  <c r="AK29" i="5"/>
  <c r="AK30" i="5"/>
  <c r="AK21" i="5"/>
  <c r="AJ22" i="5"/>
  <c r="AJ23" i="5"/>
  <c r="AJ24" i="5"/>
  <c r="AJ25" i="5"/>
  <c r="AJ26" i="5"/>
  <c r="AJ27" i="5"/>
  <c r="AJ28" i="5"/>
  <c r="AJ29" i="5"/>
  <c r="AJ30" i="5"/>
  <c r="AJ21" i="5"/>
  <c r="AI22" i="5"/>
  <c r="AI23" i="5"/>
  <c r="AI24" i="5"/>
  <c r="AI25" i="5"/>
  <c r="AI26" i="5"/>
  <c r="AI27" i="5"/>
  <c r="AI28" i="5"/>
  <c r="AI29" i="5"/>
  <c r="AI30" i="5"/>
  <c r="AI21" i="5"/>
  <c r="AG22" i="5"/>
  <c r="AG23" i="5"/>
  <c r="AG24" i="5"/>
  <c r="AG25" i="5"/>
  <c r="AG26" i="5"/>
  <c r="AG27" i="5"/>
  <c r="AG28" i="5"/>
  <c r="AG29" i="5"/>
  <c r="AG30" i="5"/>
  <c r="AG21" i="5"/>
  <c r="AF22" i="5"/>
  <c r="AF23" i="5"/>
  <c r="AF24" i="5"/>
  <c r="AF25" i="5"/>
  <c r="AF26" i="5"/>
  <c r="AF27" i="5"/>
  <c r="AF28" i="5"/>
  <c r="AF29" i="5"/>
  <c r="AF30" i="5"/>
  <c r="AF21" i="5"/>
  <c r="AE22" i="5"/>
  <c r="AE23" i="5"/>
  <c r="AE24" i="5"/>
  <c r="AE25" i="5"/>
  <c r="AE26" i="5"/>
  <c r="AE27" i="5"/>
  <c r="AE28" i="5"/>
  <c r="AE29" i="5"/>
  <c r="AE30" i="5"/>
  <c r="AE21" i="5"/>
  <c r="AD22" i="5"/>
  <c r="AD23" i="5"/>
  <c r="AD24" i="5"/>
  <c r="AD25" i="5"/>
  <c r="AD26" i="5"/>
  <c r="AD27" i="5"/>
  <c r="AD28" i="5"/>
  <c r="AD29" i="5"/>
  <c r="AD30" i="5"/>
  <c r="AD21" i="5"/>
  <c r="AC22" i="5"/>
  <c r="AC23" i="5"/>
  <c r="AC24" i="5"/>
  <c r="AC25" i="5"/>
  <c r="AC26" i="5"/>
  <c r="AC27" i="5"/>
  <c r="AC28" i="5"/>
  <c r="AC29" i="5"/>
  <c r="AC30" i="5"/>
  <c r="AC21" i="5"/>
  <c r="K23" i="5"/>
  <c r="K24" i="5"/>
  <c r="K25" i="5"/>
  <c r="K26" i="5"/>
  <c r="K27" i="5"/>
  <c r="K28" i="5"/>
  <c r="K29" i="5"/>
  <c r="K30" i="5"/>
  <c r="K22" i="5"/>
  <c r="M22" i="5"/>
  <c r="M23" i="5"/>
  <c r="M24" i="5"/>
  <c r="M25" i="5"/>
  <c r="M26" i="5"/>
  <c r="M27" i="5"/>
  <c r="M28" i="5"/>
  <c r="M29" i="5"/>
  <c r="M30" i="5"/>
  <c r="L22" i="5"/>
  <c r="L23" i="5"/>
  <c r="L24" i="5"/>
  <c r="L25" i="5"/>
  <c r="L26" i="5"/>
  <c r="L27" i="5"/>
  <c r="L28" i="5"/>
  <c r="L29" i="5"/>
  <c r="L30" i="5"/>
  <c r="J22" i="5"/>
  <c r="J23" i="5"/>
  <c r="J24" i="5"/>
  <c r="J25" i="5"/>
  <c r="J26" i="5"/>
  <c r="J27" i="5"/>
  <c r="J28" i="5"/>
  <c r="J29" i="5"/>
  <c r="J30" i="5"/>
  <c r="I22" i="5"/>
  <c r="I23" i="5"/>
  <c r="I24" i="5"/>
  <c r="I25" i="5"/>
  <c r="I26" i="5"/>
  <c r="I27" i="5"/>
  <c r="I28" i="5"/>
  <c r="I29" i="5"/>
  <c r="I30" i="5"/>
  <c r="M21" i="5"/>
  <c r="L21" i="5"/>
  <c r="K21" i="5"/>
  <c r="I21" i="5"/>
  <c r="J21" i="5"/>
  <c r="H22" i="5"/>
  <c r="H23" i="5"/>
  <c r="H24" i="5"/>
  <c r="H25" i="5"/>
  <c r="H26" i="5"/>
  <c r="H27" i="5"/>
  <c r="H28" i="5"/>
  <c r="H29" i="5"/>
  <c r="H30" i="5"/>
  <c r="H21" i="5"/>
  <c r="G22" i="5"/>
  <c r="G23" i="5"/>
  <c r="G24" i="5"/>
  <c r="G25" i="5"/>
  <c r="G26" i="5"/>
  <c r="G27" i="5"/>
  <c r="G28" i="5"/>
  <c r="G29" i="5"/>
  <c r="G30" i="5"/>
  <c r="G21" i="5"/>
  <c r="F22" i="5"/>
  <c r="F23" i="5"/>
  <c r="F24" i="5"/>
  <c r="F25" i="5"/>
  <c r="F26" i="5"/>
  <c r="F27" i="5"/>
  <c r="F28" i="5"/>
  <c r="F29" i="5"/>
  <c r="F30" i="5"/>
  <c r="F21" i="5"/>
  <c r="E22" i="5"/>
  <c r="E23" i="5"/>
  <c r="E24" i="5"/>
  <c r="E25" i="5"/>
  <c r="E26" i="5"/>
  <c r="E27" i="5"/>
  <c r="E28" i="5"/>
  <c r="E29" i="5"/>
  <c r="E30" i="5"/>
  <c r="D22" i="5"/>
  <c r="D23" i="5"/>
  <c r="D24" i="5"/>
  <c r="D25" i="5"/>
  <c r="D26" i="5"/>
  <c r="D27" i="5"/>
  <c r="D28" i="5"/>
  <c r="D29" i="5"/>
  <c r="D30" i="5"/>
  <c r="C22" i="5"/>
  <c r="C23" i="5"/>
  <c r="C24" i="5"/>
  <c r="C25" i="5"/>
  <c r="C26" i="5"/>
  <c r="C27" i="5"/>
  <c r="C28" i="5"/>
  <c r="C29" i="5"/>
  <c r="C30" i="5"/>
  <c r="E21" i="5"/>
  <c r="D21" i="5"/>
  <c r="C21" i="5"/>
  <c r="A23" i="5"/>
  <c r="A24" i="5"/>
  <c r="A25" i="5"/>
  <c r="A26" i="5"/>
  <c r="A27" i="5"/>
  <c r="A28" i="5"/>
  <c r="A29" i="5"/>
  <c r="A30" i="5"/>
  <c r="A22" i="5"/>
  <c r="A21" i="5"/>
  <c r="Z14" i="5"/>
  <c r="T14" i="5"/>
  <c r="J14" i="5"/>
  <c r="C14" i="5"/>
  <c r="F11" i="5"/>
  <c r="C11" i="5"/>
  <c r="AJ7" i="5"/>
  <c r="AJ6" i="5"/>
  <c r="AJ5" i="5"/>
  <c r="C2" i="5"/>
  <c r="L3" i="1"/>
  <c r="L2" i="5" s="1"/>
  <c r="AR11" i="5"/>
  <c r="L7" i="5" l="1"/>
  <c r="L6" i="5"/>
  <c r="L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Jeroen Hoegee</author>
    <author>Jean BLOMME</author>
    <author xml:space="preserve"> </author>
  </authors>
  <commentList>
    <comment ref="A11" authorId="0" shapeId="0" xr:uid="{94A81F1F-AAA6-47FC-B09F-F99FE8BEDA30}">
      <text>
        <r>
          <rPr>
            <b/>
            <sz val="8"/>
            <color indexed="81"/>
            <rFont val="Tahoma"/>
            <family val="2"/>
          </rPr>
          <t>Kruis hier aan of het product aan de buiten- of aan de binnenzijde gemonteerd word</t>
        </r>
      </text>
    </comment>
    <comment ref="J11" authorId="1" shapeId="0" xr:uid="{00000000-0006-0000-0000-000001000000}">
      <text>
        <r>
          <rPr>
            <b/>
            <sz val="9"/>
            <color indexed="81"/>
            <rFont val="Tahoma"/>
            <family val="2"/>
          </rPr>
          <t>Geef hier aan welke doek kleur u toe wilt passen.
Maak altijd gebruik van de meest actuele Luxaflex Outdoor® doek collectie</t>
        </r>
      </text>
    </comment>
    <comment ref="R11" authorId="0" shapeId="0" xr:uid="{F9DE76FC-5846-47B4-97D6-986583974A0F}">
      <text>
        <r>
          <rPr>
            <b/>
            <sz val="8"/>
            <color indexed="81"/>
            <rFont val="Tahoma"/>
            <family val="2"/>
          </rPr>
          <t>Kruis hier de juiste confectiewijze / de zichtzijde van het doek aan 
(van buitenaf gezien):
Confectie 1 betreft de voorzijde van het doekstaal.
Confectie 2 betreft de achterzijde van het doekstaal.</t>
        </r>
      </text>
    </comment>
    <comment ref="AF11" authorId="0" shapeId="0" xr:uid="{117EC9E3-94C4-469B-9EE2-2BA0B1D077B3}">
      <text>
        <r>
          <rPr>
            <b/>
            <sz val="8"/>
            <color indexed="81"/>
            <rFont val="Tahoma"/>
            <family val="2"/>
          </rPr>
          <t>Kruis hier aan of de bediening vanaf buiten of vanuit binnen gezien wordt.</t>
        </r>
      </text>
    </comment>
    <comment ref="A14" authorId="0" shapeId="0" xr:uid="{14F723A2-F3B7-4937-A3F7-2D730088A4DD}">
      <text>
        <r>
          <rPr>
            <b/>
            <sz val="8"/>
            <color indexed="81"/>
            <rFont val="Tahoma"/>
            <family val="2"/>
          </rPr>
          <t>Kruis aan als u het scherm in Anodic Natura wil toepassen</t>
        </r>
      </text>
    </comment>
    <comment ref="J14" authorId="0" shapeId="0" xr:uid="{3483A1E3-A5CE-4038-A00B-0B1DF5B8392C}">
      <text>
        <r>
          <rPr>
            <b/>
            <sz val="8"/>
            <color indexed="81"/>
            <rFont val="Tahoma"/>
            <family val="2"/>
          </rPr>
          <t xml:space="preserve">Geef hier aan welke RAL kleur u toe wil passen
</t>
        </r>
      </text>
    </comment>
    <comment ref="T14" authorId="1" shapeId="0" xr:uid="{00000000-0006-0000-0000-000002000000}">
      <text>
        <r>
          <rPr>
            <b/>
            <sz val="9"/>
            <color indexed="81"/>
            <rFont val="Tahoma"/>
            <family val="2"/>
          </rPr>
          <t>80% glans is de standaard glansgraad welke op onze RAL kleuren van toepassing is</t>
        </r>
        <r>
          <rPr>
            <sz val="14"/>
            <color indexed="81"/>
            <rFont val="Tahoma"/>
            <family val="2"/>
          </rPr>
          <t>.</t>
        </r>
      </text>
    </comment>
    <comment ref="Z14" authorId="0" shapeId="0" xr:uid="{8BC7D12B-42E7-4664-BB94-CFD5AF3828B9}">
      <text>
        <r>
          <rPr>
            <b/>
            <sz val="8"/>
            <color indexed="81"/>
            <rFont val="Tahoma"/>
            <family val="2"/>
          </rPr>
          <t>Kruis aan indien u het product in een matte lak afwerking wil toepassen</t>
        </r>
      </text>
    </comment>
    <comment ref="AD17" authorId="0" shapeId="0" xr:uid="{B06F744D-333D-4320-AD52-BCC695D596E1}">
      <text>
        <r>
          <rPr>
            <b/>
            <sz val="9"/>
            <color indexed="81"/>
            <rFont val="Tahoma"/>
            <family val="2"/>
          </rPr>
          <t>Slingerstang bediening uitsluitend met een doorvoer naar binnen leverbaar</t>
        </r>
        <r>
          <rPr>
            <sz val="9"/>
            <color indexed="81"/>
            <rFont val="Tahoma"/>
            <charset val="1"/>
          </rPr>
          <t xml:space="preserve">
</t>
        </r>
      </text>
    </comment>
    <comment ref="AN17" authorId="1" shapeId="0" xr:uid="{00000000-0006-0000-0000-000004000000}">
      <text>
        <r>
          <rPr>
            <sz val="14"/>
            <color indexed="81"/>
            <rFont val="Tahoma"/>
            <family val="2"/>
          </rPr>
          <t xml:space="preserve">Uitsluitend mogelijk bij een Vertica ZIP 95 
</t>
        </r>
      </text>
    </comment>
    <comment ref="AD18" authorId="1" shapeId="0" xr:uid="{00000000-0006-0000-0000-000005000000}">
      <text>
        <r>
          <rPr>
            <b/>
            <sz val="9"/>
            <color indexed="81"/>
            <rFont val="Tahoma"/>
            <family val="2"/>
          </rPr>
          <t>Geef hier aan op welke manier de mono slingerstang uit de cassette mag komen:</t>
        </r>
        <r>
          <rPr>
            <sz val="12"/>
            <color indexed="81"/>
            <rFont val="Tahoma"/>
            <family val="2"/>
          </rPr>
          <t xml:space="preserve">
</t>
        </r>
        <r>
          <rPr>
            <sz val="9"/>
            <color indexed="81"/>
            <rFont val="Tahoma"/>
            <family val="2"/>
          </rPr>
          <t xml:space="preserve">
</t>
        </r>
      </text>
    </comment>
    <comment ref="AH19" authorId="1" shapeId="0" xr:uid="{00000000-0006-0000-0000-000006000000}">
      <text>
        <r>
          <rPr>
            <sz val="14"/>
            <color indexed="81"/>
            <rFont val="Tahoma"/>
            <family val="2"/>
          </rPr>
          <t xml:space="preserve">Geef hier de kleur van de slingerstang op:
W= Wit
B = Zwart
G = Grijs
</t>
        </r>
      </text>
    </comment>
    <comment ref="AI19" authorId="1" shapeId="0" xr:uid="{00000000-0006-0000-0000-000007000000}">
      <text>
        <r>
          <rPr>
            <b/>
            <sz val="9"/>
            <color indexed="81"/>
            <rFont val="Tahoma"/>
            <family val="2"/>
          </rPr>
          <t xml:space="preserve">Kruis hier aan of u wel of geen slingerstang meegeleverd wil krijgen
</t>
        </r>
      </text>
    </comment>
    <comment ref="H20" authorId="1" shapeId="0" xr:uid="{00000000-0006-0000-0000-000008000000}">
      <text>
        <r>
          <rPr>
            <sz val="14"/>
            <color indexed="81"/>
            <rFont val="Tahoma"/>
            <family val="2"/>
          </rPr>
          <t>75 mm and 85 mm box are available  with chamfered shape</t>
        </r>
        <r>
          <rPr>
            <sz val="9"/>
            <color indexed="81"/>
            <rFont val="Tahoma"/>
            <family val="2"/>
          </rPr>
          <t xml:space="preserve">
</t>
        </r>
      </text>
    </comment>
    <comment ref="K20" authorId="2" shapeId="0" xr:uid="{00000000-0006-0000-0000-000009000000}">
      <text>
        <r>
          <rPr>
            <sz val="14"/>
            <color indexed="81"/>
            <rFont val="Tahoma"/>
            <family val="2"/>
          </rPr>
          <t>When box is intalled in a recess(niche) indicate BR for back roll or FR for front roll</t>
        </r>
        <r>
          <rPr>
            <sz val="8"/>
            <color indexed="81"/>
            <rFont val="Tahoma"/>
            <family val="2"/>
          </rPr>
          <t xml:space="preserve">
</t>
        </r>
      </text>
    </comment>
    <comment ref="AO20" authorId="1" shapeId="0" xr:uid="{00000000-0006-0000-0000-00000A000000}">
      <text>
        <r>
          <rPr>
            <sz val="11"/>
            <color indexed="81"/>
            <rFont val="Tahoma"/>
            <family val="2"/>
          </rPr>
          <t>Noteer hier de optie:
B75,B85,B95 of d-maat (minimaal 22mm en maximaal 100mm)
Wanneer er sprake is van contra montage zal bij de keuze van de optie B75,B85 of B95 de achterzijde van de cassette in lijn lopen met het montage plaatje van de afstandsteun.
De maximale afstand tussen twee afstandsteunen mag nooit meer dan 1300mm bedragen. Zowel de eerste als de laatste afstandsteunen dienen op 200mm vanaf de onder - en/of bovenzijde geplaatst te worden.</t>
        </r>
      </text>
    </comment>
    <comment ref="A21" authorId="1" shapeId="0" xr:uid="{00000000-0006-0000-0000-00000B000000}">
      <text>
        <r>
          <rPr>
            <b/>
            <sz val="9"/>
            <color indexed="81"/>
            <rFont val="Tahoma"/>
            <family val="2"/>
          </rPr>
          <t>Vul aanvullende referentie per positie in.</t>
        </r>
        <r>
          <rPr>
            <sz val="14"/>
            <color indexed="81"/>
            <rFont val="Tahoma"/>
            <family val="2"/>
          </rPr>
          <t xml:space="preserve">
</t>
        </r>
      </text>
    </comment>
    <comment ref="B21" authorId="1" shapeId="0" xr:uid="{00000000-0006-0000-0000-00000C000000}">
      <text>
        <r>
          <rPr>
            <b/>
            <sz val="9"/>
            <color indexed="81"/>
            <rFont val="Tahoma"/>
            <family val="2"/>
          </rPr>
          <t>Gebruik voorkeuzelijst en kies typenummer:</t>
        </r>
        <r>
          <rPr>
            <sz val="9"/>
            <color indexed="81"/>
            <rFont val="Tahoma"/>
            <family val="2"/>
          </rPr>
          <t xml:space="preserve">
</t>
        </r>
      </text>
    </comment>
    <comment ref="C21" authorId="0" shapeId="0" xr:uid="{1E4A7156-FACF-4627-B88F-F3E6D7C56D9C}">
      <text>
        <r>
          <rPr>
            <b/>
            <sz val="9"/>
            <color indexed="81"/>
            <rFont val="Tahoma"/>
            <family val="2"/>
          </rPr>
          <t>Vul het aantal producten in dat dezelfde kenmerken of schermreferentie heeft</t>
        </r>
        <r>
          <rPr>
            <sz val="8"/>
            <color indexed="81"/>
            <rFont val="Tahoma"/>
            <family val="2"/>
          </rPr>
          <t xml:space="preserve">.
</t>
        </r>
      </text>
    </comment>
    <comment ref="D21" authorId="1" shapeId="0" xr:uid="{00000000-0006-0000-0000-00000D000000}">
      <text>
        <r>
          <rPr>
            <b/>
            <sz val="9"/>
            <color indexed="81"/>
            <rFont val="Tahoma"/>
            <family val="2"/>
          </rPr>
          <t xml:space="preserve">Geef de breedte van het scherm(deel) op in mm. Afstand is buitenkant kapsteun links tot buitenkant kapsteun rechts. </t>
        </r>
      </text>
    </comment>
    <comment ref="E21" authorId="1" shapeId="0" xr:uid="{00000000-0006-0000-0000-00000E000000}">
      <text>
        <r>
          <rPr>
            <b/>
            <sz val="9"/>
            <color indexed="81"/>
            <rFont val="Tahoma"/>
            <family val="2"/>
          </rPr>
          <t>Geef de hoogte van het scherm(deel) op in mm. Afstand is buitenkant kapsteun links tot buitenkant kapsteun rechts.</t>
        </r>
        <r>
          <rPr>
            <sz val="14"/>
            <color indexed="81"/>
            <rFont val="Tahoma"/>
            <family val="2"/>
          </rPr>
          <t xml:space="preserve"> </t>
        </r>
      </text>
    </comment>
    <comment ref="F21" authorId="1" shapeId="0" xr:uid="{00000000-0006-0000-0000-00000F000000}">
      <text>
        <r>
          <rPr>
            <b/>
            <sz val="9"/>
            <color indexed="81"/>
            <rFont val="Tahoma"/>
            <family val="2"/>
          </rPr>
          <t>Geef hier het juiste cassette type aan:</t>
        </r>
      </text>
    </comment>
    <comment ref="G21" authorId="0" shapeId="0" xr:uid="{1918D92F-FD2F-43EF-AC75-D8B337423D98}">
      <text>
        <r>
          <rPr>
            <b/>
            <sz val="8"/>
            <color indexed="81"/>
            <rFont val="Tahoma"/>
            <family val="2"/>
          </rPr>
          <t>Kruis deze optie aan indien u een rechte cassette wilt toepassen</t>
        </r>
      </text>
    </comment>
    <comment ref="H21" authorId="0" shapeId="0" xr:uid="{41C1FF9F-EB81-41E8-9099-E125463397B4}">
      <text>
        <r>
          <rPr>
            <b/>
            <sz val="8"/>
            <color indexed="81"/>
            <rFont val="Tahoma"/>
            <family val="2"/>
          </rPr>
          <t>Kruis deze optie aan indien u een afgeschuinde cassette wilt toepassen</t>
        </r>
      </text>
    </comment>
    <comment ref="I21" authorId="0" shapeId="0" xr:uid="{F8012476-C055-41F0-8A04-0D2D49A0FDC1}">
      <text>
        <r>
          <rPr>
            <b/>
            <sz val="8"/>
            <color indexed="81"/>
            <rFont val="Tahoma"/>
            <family val="2"/>
          </rPr>
          <t>Kruis deze optie aan indien het product standaard rollend gemonteerd wordt</t>
        </r>
      </text>
    </comment>
    <comment ref="J21" authorId="0" shapeId="0" xr:uid="{4B9EF158-BD90-4730-997F-207B49BBB1C6}">
      <text>
        <r>
          <rPr>
            <b/>
            <sz val="8"/>
            <color indexed="81"/>
            <rFont val="Tahoma"/>
            <family val="2"/>
          </rPr>
          <t>Kruis deze optie aan indien het product contra rollend gemonteerd wordt
Alleen mogelijk met type 95</t>
        </r>
      </text>
    </comment>
    <comment ref="L21" authorId="0" shapeId="0" xr:uid="{FB691EC5-701F-4A58-BEBB-92ED518FD6C0}">
      <text>
        <r>
          <rPr>
            <b/>
            <sz val="8"/>
            <color indexed="81"/>
            <rFont val="Tahoma"/>
            <family val="2"/>
          </rPr>
          <t>Kruis deze optie aan als de bediening aan de linkerzijde wordt toegepast</t>
        </r>
      </text>
    </comment>
    <comment ref="M21" authorId="0" shapeId="0" xr:uid="{6C442282-B811-407E-9B70-35F0C2C95808}">
      <text>
        <r>
          <rPr>
            <b/>
            <sz val="8"/>
            <color indexed="81"/>
            <rFont val="Tahoma"/>
            <family val="2"/>
          </rPr>
          <t>Kruis deze optie aan als de bediening aan de rechterzijde wordt toegepast</t>
        </r>
      </text>
    </comment>
    <comment ref="T21" authorId="0" shapeId="0" xr:uid="{332B8710-6450-489C-A1FF-771922D86BCA}">
      <text>
        <r>
          <rPr>
            <b/>
            <sz val="8"/>
            <color indexed="81"/>
            <rFont val="Tahoma"/>
            <family val="2"/>
          </rPr>
          <t>Kruis deze optie aan wanneer u een LT motor wilt toepassen</t>
        </r>
      </text>
    </comment>
    <comment ref="U21" authorId="0" shapeId="0" xr:uid="{B19B904B-7F4A-42FF-B29E-BF84AB99ED28}">
      <text>
        <r>
          <rPr>
            <b/>
            <sz val="9"/>
            <color indexed="81"/>
            <rFont val="Tahoma"/>
            <family val="2"/>
          </rPr>
          <t>Kruis deze optie aan wanneer u een IO motor wilt toepassen</t>
        </r>
        <r>
          <rPr>
            <sz val="9"/>
            <color indexed="81"/>
            <rFont val="Tahoma"/>
            <family val="2"/>
          </rPr>
          <t xml:space="preserve">
</t>
        </r>
      </text>
    </comment>
    <comment ref="V21" authorId="0" shapeId="0" xr:uid="{7DD869D6-A96C-4018-9918-5987F90EEBD2}">
      <text>
        <r>
          <rPr>
            <b/>
            <sz val="9"/>
            <color indexed="81"/>
            <rFont val="Tahoma"/>
            <family val="2"/>
          </rPr>
          <t>Geef hier aan welk schakelmateriaal u toe wil passen</t>
        </r>
        <r>
          <rPr>
            <sz val="9"/>
            <color indexed="81"/>
            <rFont val="Tahoma"/>
            <family val="2"/>
          </rPr>
          <t xml:space="preserve">
</t>
        </r>
      </text>
    </comment>
    <comment ref="Z21" authorId="0" shapeId="0" xr:uid="{6E9E0FAB-BC5B-47C1-83DE-24216FF7F25D}">
      <text>
        <r>
          <rPr>
            <b/>
            <sz val="8"/>
            <color indexed="81"/>
            <rFont val="Tahoma"/>
            <family val="2"/>
          </rPr>
          <t>Geef hier aan op welke manier de motor kabel uit de cassette mag komen:
Achterzijde
Bovenzijde
Zijkant</t>
        </r>
      </text>
    </comment>
    <comment ref="AC21" authorId="0" shapeId="0" xr:uid="{33428A9A-3847-49FE-BAE0-91777F4D4428}">
      <text>
        <r>
          <rPr>
            <b/>
            <sz val="8"/>
            <color indexed="81"/>
            <rFont val="Tahoma"/>
            <family val="2"/>
          </rPr>
          <t>Kruis (X) aan wanneer er een bovenbuis Ø63 i.p.v. een bovenbuis Ø50 gewenst is</t>
        </r>
      </text>
    </comment>
    <comment ref="AD21" authorId="0" shapeId="0" xr:uid="{4A6BA46F-648C-4D13-ADD5-050665C06EEA}">
      <text>
        <r>
          <rPr>
            <b/>
            <sz val="9"/>
            <color indexed="81"/>
            <rFont val="Tahoma"/>
            <family val="2"/>
          </rPr>
          <t>Slingerstang bediening uitsluitend met een doorvoer naar binnen leverbaar</t>
        </r>
        <r>
          <rPr>
            <sz val="9"/>
            <color indexed="81"/>
            <rFont val="Tahoma"/>
            <family val="2"/>
          </rPr>
          <t xml:space="preserve">
</t>
        </r>
      </text>
    </comment>
    <comment ref="AE21" authorId="0" shapeId="0" xr:uid="{FF1C51A3-95C2-432D-A971-EA3BB85754A4}">
      <text>
        <r>
          <rPr>
            <b/>
            <sz val="9"/>
            <color indexed="81"/>
            <rFont val="Tahoma"/>
            <family val="2"/>
          </rPr>
          <t>Slingerstang bediening uitsluitend met een doorvoer naar binnen leverbaar</t>
        </r>
      </text>
    </comment>
    <comment ref="AF21" authorId="0" shapeId="0" xr:uid="{DBF88746-8DEA-4195-B14A-2BF0553C2A33}">
      <text>
        <r>
          <rPr>
            <b/>
            <sz val="9"/>
            <color indexed="81"/>
            <rFont val="Tahoma"/>
            <family val="2"/>
          </rPr>
          <t>Slingerstang bediening uitsluitend met een doorvoer naar binnen leverbaar</t>
        </r>
      </text>
    </comment>
    <comment ref="AG21" authorId="0" shapeId="0" xr:uid="{551F7594-3BF7-457B-A55D-E3B4E0DEDADC}">
      <text>
        <r>
          <rPr>
            <b/>
            <sz val="9"/>
            <color indexed="81"/>
            <rFont val="Tahoma"/>
            <family val="2"/>
          </rPr>
          <t>Slingerstang bediening uitsluitend met een doorvoer naar binnen leverbaar</t>
        </r>
        <r>
          <rPr>
            <sz val="9"/>
            <color indexed="81"/>
            <rFont val="Tahoma"/>
            <family val="2"/>
          </rPr>
          <t xml:space="preserve">
</t>
        </r>
      </text>
    </comment>
    <comment ref="AK21" authorId="0" shapeId="0" xr:uid="{A637ED54-FED6-4C72-9CAE-52D60E432549}">
      <text>
        <r>
          <rPr>
            <b/>
            <sz val="8"/>
            <color indexed="81"/>
            <rFont val="Tahoma"/>
            <family val="2"/>
          </rPr>
          <t>Kies hier de gewenste lengte van de slingerstang
door gebruik te maken van het keuze menu</t>
        </r>
      </text>
    </comment>
    <comment ref="AL21" authorId="0" shapeId="0" xr:uid="{51A027BD-1D49-4337-9D76-9EB2581D5D99}">
      <text>
        <r>
          <rPr>
            <b/>
            <sz val="8"/>
            <color indexed="81"/>
            <rFont val="Tahoma"/>
            <family val="2"/>
          </rPr>
          <t>Kruis deze optie aan indien u de "standaard" klikgeleider toe wilt passen</t>
        </r>
      </text>
    </comment>
    <comment ref="AM21" authorId="0" shapeId="0" xr:uid="{A6DA6CE0-D57E-4192-85FF-623D52D68D33}">
      <text>
        <r>
          <rPr>
            <b/>
            <sz val="8"/>
            <color indexed="81"/>
            <rFont val="Tahoma"/>
            <family val="2"/>
          </rPr>
          <t>Kruis deze optie aan indien u een twee/delige geleider toe wilt passen</t>
        </r>
      </text>
    </comment>
    <comment ref="AN21" authorId="0" shapeId="0" xr:uid="{BE1EA826-12FE-4FB3-ACE3-9013E520845A}">
      <text>
        <r>
          <rPr>
            <b/>
            <sz val="8"/>
            <color indexed="81"/>
            <rFont val="Tahoma"/>
            <family val="2"/>
          </rPr>
          <t>Kruis deze optie aan indien u een "In de dag"geleider toe wilt passen</t>
        </r>
      </text>
    </comment>
    <comment ref="AO21" authorId="0" shapeId="0" xr:uid="{7D1E55D2-199E-4E52-8D92-C4AD582F2D0B}">
      <text>
        <r>
          <rPr>
            <b/>
            <sz val="8"/>
            <color indexed="81"/>
            <rFont val="Tahoma"/>
            <family val="2"/>
          </rPr>
          <t>Indien afstandsteunen i.v.m. standaard contramontage vul in:
Bij type Vertica® ZIP Screen 75 Recht of Schuin
Bij type Vertica® ZIP Screen 85 Recht of Schuin
Bij type Vertica® ZIP Screen 95 Recht
Wanneer een afwijkende lengte afstandsteunen nodig zijn geeft u hier de “d-maat” op in mm. De “d-maat” is de maat van “bevestiging montagevlak tot aan achterkant zijgeleider”, zoals in onderstaande afbeelding wordt weergegeven.
Noot 1:  Het standaard aantal afstandsteunen wordt bepaald door de hoogte van het scherm, hoogte &lt;= 2300 mm; 2 per zijgeleider, hoogte &gt;= 2300 mm 3 per zijgeleider tenzij dit bij bestelling anders is aangegeven.
Noot 2:  Kleur van de afstandsteunen is gelijk aan de zijgeleiders, tenzij bij bestelling anders aangegeven.
Noot 3:  Minimale “d-maat” = 22 mm en maximale “d-maat” = 100 mm.</t>
        </r>
      </text>
    </comment>
    <comment ref="E34" authorId="1" shapeId="0" xr:uid="{00000000-0006-0000-0000-000010000000}">
      <text>
        <r>
          <rPr>
            <b/>
            <sz val="9"/>
            <color indexed="81"/>
            <rFont val="Tahoma"/>
            <family val="2"/>
          </rPr>
          <t xml:space="preserve">Alleen mogelijk met Screen up motor </t>
        </r>
      </text>
    </comment>
    <comment ref="E35" authorId="1" shapeId="0" xr:uid="{00000000-0006-0000-0000-000011000000}">
      <text>
        <r>
          <rPr>
            <sz val="12"/>
            <color indexed="81"/>
            <rFont val="Tahoma"/>
            <family val="2"/>
          </rPr>
          <t xml:space="preserve">
Available with Screen up motor</t>
        </r>
      </text>
    </comment>
    <comment ref="E36" authorId="1" shapeId="0" xr:uid="{00000000-0006-0000-0000-000012000000}">
      <text>
        <r>
          <rPr>
            <sz val="9"/>
            <color indexed="81"/>
            <rFont val="Tahoma"/>
            <family val="2"/>
          </rPr>
          <t xml:space="preserve">
</t>
        </r>
        <r>
          <rPr>
            <sz val="12"/>
            <color indexed="81"/>
            <rFont val="Tahoma"/>
            <family val="2"/>
          </rPr>
          <t xml:space="preserve">Not available with Screen up motor </t>
        </r>
      </text>
    </comment>
    <comment ref="E37" authorId="1" shapeId="0" xr:uid="{00000000-0006-0000-0000-000013000000}">
      <text>
        <r>
          <rPr>
            <sz val="9"/>
            <color indexed="81"/>
            <rFont val="Tahoma"/>
            <family val="2"/>
          </rPr>
          <t xml:space="preserve">
</t>
        </r>
        <r>
          <rPr>
            <sz val="12"/>
            <color indexed="81"/>
            <rFont val="Tahoma"/>
            <family val="2"/>
          </rPr>
          <t xml:space="preserve">Not available with Screen up motor </t>
        </r>
      </text>
    </comment>
    <comment ref="E38" authorId="1" shapeId="0" xr:uid="{00000000-0006-0000-0000-000014000000}">
      <text>
        <r>
          <rPr>
            <b/>
            <sz val="9"/>
            <color indexed="81"/>
            <rFont val="Tahoma"/>
            <family val="2"/>
          </rPr>
          <t xml:space="preserve">alleen mogelijk met Screen up motor </t>
        </r>
      </text>
    </comment>
    <comment ref="E39" authorId="1" shapeId="0" xr:uid="{00000000-0006-0000-0000-000015000000}">
      <text>
        <r>
          <rPr>
            <b/>
            <sz val="9"/>
            <color indexed="81"/>
            <rFont val="Tahoma"/>
            <family val="2"/>
          </rPr>
          <t>Niet mogelijk in combinatie met een IO motor</t>
        </r>
      </text>
    </comment>
    <comment ref="E40" authorId="1" shapeId="0" xr:uid="{00000000-0006-0000-0000-000016000000}">
      <text>
        <r>
          <rPr>
            <b/>
            <sz val="9"/>
            <color indexed="81"/>
            <rFont val="Tahoma"/>
            <family val="2"/>
          </rPr>
          <t>Alleen moglijk bij een RTS motor</t>
        </r>
      </text>
    </comment>
    <comment ref="E41" authorId="1" shapeId="0" xr:uid="{00000000-0006-0000-0000-000017000000}">
      <text>
        <r>
          <rPr>
            <b/>
            <sz val="9"/>
            <color indexed="81"/>
            <rFont val="Tahoma"/>
            <family val="2"/>
          </rPr>
          <t>Alleen mogelijk bij IO motor</t>
        </r>
      </text>
    </comment>
    <comment ref="T41" authorId="1" shapeId="0" xr:uid="{00000000-0006-0000-0000-000018000000}">
      <text>
        <r>
          <rPr>
            <b/>
            <sz val="9"/>
            <color indexed="81"/>
            <rFont val="Tahoma"/>
            <family val="2"/>
          </rPr>
          <t>Kruis deze optie aan indien u de zijgeleider met behulp van montage clips wil bevestigen.
Let op, alleen toepasbaar op een vlakke ondergrond en alleen mogelijk met de klikgeleider</t>
        </r>
      </text>
    </comment>
    <comment ref="T42" authorId="0" shapeId="0" xr:uid="{F640BA03-FDC9-4DEE-894A-0665CFC29F0E}">
      <text>
        <r>
          <rPr>
            <b/>
            <sz val="8"/>
            <color indexed="81"/>
            <rFont val="Tahoma"/>
            <family val="2"/>
          </rPr>
          <t>Kruis deze optie indien u de geleiders voorgeboord wenst te ontvangen geschikt voor "op de dag"montage</t>
        </r>
      </text>
    </comment>
    <comment ref="T43" authorId="0" shapeId="0" xr:uid="{99872C56-A0E6-4887-9090-BEF9F2E372E5}">
      <text>
        <r>
          <rPr>
            <b/>
            <sz val="8"/>
            <color indexed="81"/>
            <rFont val="Tahoma"/>
            <family val="2"/>
          </rPr>
          <t>Kruis deze optie indien u de geleiders voorgeboord wenst te ontvangen geschikt voor "op de dag"montage</t>
        </r>
      </text>
    </comment>
    <comment ref="T44" authorId="0" shapeId="0" xr:uid="{3C51ED82-0588-4FD4-B4DD-49A3421D6776}">
      <text>
        <r>
          <rPr>
            <b/>
            <sz val="8"/>
            <color indexed="81"/>
            <rFont val="Tahoma"/>
            <family val="2"/>
          </rPr>
          <t>Kruis deze optie aan indien u de geleiders niet voorgeboord wilt ontvangen</t>
        </r>
      </text>
    </comment>
    <comment ref="T45" authorId="1" shapeId="0" xr:uid="{00000000-0006-0000-0000-00001B000000}">
      <text>
        <r>
          <rPr>
            <sz val="9"/>
            <color indexed="81"/>
            <rFont val="Tahoma"/>
            <family val="2"/>
          </rPr>
          <t xml:space="preserve">
</t>
        </r>
        <r>
          <rPr>
            <sz val="12"/>
            <color indexed="81"/>
            <rFont val="Tahoma"/>
            <family val="2"/>
          </rPr>
          <t>Specific form to join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 BLOMME</author>
    <author xml:space="preserve"> </author>
  </authors>
  <commentList>
    <comment ref="J11" authorId="0" shapeId="0" xr:uid="{00000000-0006-0000-0100-000001000000}">
      <text>
        <r>
          <rPr>
            <sz val="14"/>
            <color indexed="81"/>
            <rFont val="Tahoma"/>
            <family val="2"/>
          </rPr>
          <t>Indicate reference of your fabric choice. Do not forget to add "B" or "F" when it is a Screen serge fabric
 (necessary to determine the right face)</t>
        </r>
      </text>
    </comment>
    <comment ref="T14" authorId="0" shapeId="0" xr:uid="{00000000-0006-0000-0100-000002000000}">
      <text>
        <r>
          <rPr>
            <sz val="14"/>
            <color indexed="81"/>
            <rFont val="Tahoma"/>
            <family val="2"/>
          </rPr>
          <t>80% gloss is the standard finishing which will be done without other indication.</t>
        </r>
      </text>
    </comment>
    <comment ref="T17" authorId="0" shapeId="0" xr:uid="{00000000-0006-0000-0100-000003000000}">
      <text>
        <r>
          <rPr>
            <sz val="14"/>
            <color indexed="81"/>
            <rFont val="Tahoma"/>
            <family val="2"/>
          </rPr>
          <t>Do not forget to fill in table 'Power cable and plug" at the bottom of order form</t>
        </r>
      </text>
    </comment>
    <comment ref="AS17" authorId="0" shapeId="0" xr:uid="{00000000-0006-0000-0100-000004000000}">
      <text>
        <r>
          <rPr>
            <sz val="14"/>
            <color indexed="81"/>
            <rFont val="Tahoma"/>
            <family val="2"/>
          </rPr>
          <t xml:space="preserve">Only availmable with 95 mm box in Recess (niche)
</t>
        </r>
      </text>
    </comment>
    <comment ref="AD18" authorId="0" shapeId="0" xr:uid="{00000000-0006-0000-0100-000005000000}">
      <text>
        <r>
          <rPr>
            <sz val="14"/>
            <color indexed="81"/>
            <rFont val="Tahoma"/>
            <family val="2"/>
          </rPr>
          <t>See technical manual for more specifications and restrictions.</t>
        </r>
        <r>
          <rPr>
            <sz val="12"/>
            <color indexed="81"/>
            <rFont val="Tahoma"/>
            <family val="2"/>
          </rPr>
          <t xml:space="preserve">
</t>
        </r>
        <r>
          <rPr>
            <sz val="9"/>
            <color indexed="81"/>
            <rFont val="Tahoma"/>
            <family val="2"/>
          </rPr>
          <t xml:space="preserve">
</t>
        </r>
      </text>
    </comment>
    <comment ref="AH19" authorId="0" shapeId="0" xr:uid="{00000000-0006-0000-0100-000006000000}">
      <text>
        <r>
          <rPr>
            <sz val="14"/>
            <color indexed="81"/>
            <rFont val="Tahoma"/>
            <family val="2"/>
          </rPr>
          <t xml:space="preserve">Information needed when crank operation:
W= white
B = black
G = grey
</t>
        </r>
      </text>
    </comment>
    <comment ref="AI19" authorId="0" shapeId="0" xr:uid="{00000000-0006-0000-0100-000007000000}">
      <text>
        <r>
          <rPr>
            <sz val="14"/>
            <color indexed="81"/>
            <rFont val="Tahoma"/>
            <family val="2"/>
          </rPr>
          <t>In case of crank operation with detachable crank.
Just indicate if the blind has to be delivered with or whithout crank</t>
        </r>
        <r>
          <rPr>
            <sz val="9"/>
            <color indexed="81"/>
            <rFont val="Tahoma"/>
            <family val="2"/>
          </rPr>
          <t xml:space="preserve">
</t>
        </r>
      </text>
    </comment>
    <comment ref="H20" authorId="0" shapeId="0" xr:uid="{00000000-0006-0000-0100-000008000000}">
      <text>
        <r>
          <rPr>
            <sz val="14"/>
            <color indexed="81"/>
            <rFont val="Tahoma"/>
            <family val="2"/>
          </rPr>
          <t>75 mm and 85 mm box are available  with chamfered shape</t>
        </r>
        <r>
          <rPr>
            <sz val="9"/>
            <color indexed="81"/>
            <rFont val="Tahoma"/>
            <family val="2"/>
          </rPr>
          <t xml:space="preserve">
</t>
        </r>
      </text>
    </comment>
    <comment ref="K20" authorId="1" shapeId="0" xr:uid="{00000000-0006-0000-0100-000009000000}">
      <text>
        <r>
          <rPr>
            <sz val="14"/>
            <color indexed="81"/>
            <rFont val="Tahoma"/>
            <family val="2"/>
          </rPr>
          <t>When box is intalled in a recess(niche) indicate BR for back roll or FR for front roll</t>
        </r>
        <r>
          <rPr>
            <sz val="8"/>
            <color indexed="81"/>
            <rFont val="Tahoma"/>
            <family val="2"/>
          </rPr>
          <t xml:space="preserve">
</t>
        </r>
      </text>
    </comment>
    <comment ref="AT20" authorId="0" shapeId="0" xr:uid="{00000000-0006-0000-0100-00000A000000}">
      <text>
        <r>
          <rPr>
            <sz val="14"/>
            <color indexed="81"/>
            <rFont val="Tahoma"/>
            <family val="2"/>
          </rPr>
          <t>Fill in the cell with:
- B75, B85, B95 or
- d measure ( mini = 22 mm, maxi = 100 mm)
When Front roll is ordering,     by requested B75, B85 or B95 the back of the box will be in line with the bracket plate
Number of distance bracketsis according standard specifications: Maximum distance between 2 brackets cannot exceed 1300. The first one and the last one are at 200 mm of the edges.</t>
        </r>
        <r>
          <rPr>
            <b/>
            <sz val="9"/>
            <color indexed="81"/>
            <rFont val="Tahoma"/>
            <family val="2"/>
          </rPr>
          <t xml:space="preserve">
 </t>
        </r>
      </text>
    </comment>
    <comment ref="A21" authorId="0" shapeId="0" xr:uid="{00000000-0006-0000-0100-00000B000000}">
      <text>
        <r>
          <rPr>
            <sz val="14"/>
            <color indexed="81"/>
            <rFont val="Tahoma"/>
            <family val="2"/>
          </rPr>
          <t xml:space="preserve">Indicate position; use different position for each line
</t>
        </r>
      </text>
    </comment>
    <comment ref="B21" authorId="0" shapeId="0" xr:uid="{00000000-0006-0000-0100-00000C000000}">
      <text>
        <r>
          <rPr>
            <sz val="14"/>
            <color indexed="81"/>
            <rFont val="Tahoma"/>
            <family val="2"/>
          </rPr>
          <t>See technical Manual to fill in with right code</t>
        </r>
        <r>
          <rPr>
            <sz val="9"/>
            <color indexed="81"/>
            <rFont val="Tahoma"/>
            <family val="2"/>
          </rPr>
          <t xml:space="preserve">
</t>
        </r>
      </text>
    </comment>
    <comment ref="D21" authorId="0" shapeId="0" xr:uid="{00000000-0006-0000-0100-00000D000000}">
      <text>
        <r>
          <rPr>
            <sz val="14"/>
            <color indexed="81"/>
            <rFont val="Tahoma"/>
            <family val="2"/>
          </rPr>
          <t>- finished width (W) in mm. See technical manual
"How to measure"</t>
        </r>
      </text>
    </comment>
    <comment ref="E21" authorId="0" shapeId="0" xr:uid="{00000000-0006-0000-0100-00000E000000}">
      <text>
        <r>
          <rPr>
            <sz val="14"/>
            <color indexed="81"/>
            <rFont val="Tahoma"/>
            <family val="2"/>
          </rPr>
          <t>- finished Height (H) in mm. See technical manual
"How to measure"</t>
        </r>
      </text>
    </comment>
    <comment ref="F21" authorId="0" shapeId="0" xr:uid="{00000000-0006-0000-0100-00000F000000}">
      <text>
        <r>
          <rPr>
            <sz val="14"/>
            <color indexed="81"/>
            <rFont val="Tahoma"/>
            <family val="2"/>
          </rPr>
          <t>- 75 = 75 mm box
- 85 = 85 mm box
- 95 = 95 mm box</t>
        </r>
      </text>
    </comment>
    <comment ref="E35" authorId="0" shapeId="0" xr:uid="{00000000-0006-0000-0100-000010000000}">
      <text>
        <r>
          <rPr>
            <sz val="12"/>
            <color indexed="81"/>
            <rFont val="Tahoma"/>
            <family val="2"/>
          </rPr>
          <t xml:space="preserve">
- Non available for electronic motor</t>
        </r>
      </text>
    </comment>
    <comment ref="E37" authorId="0" shapeId="0" xr:uid="{00000000-0006-0000-0100-000011000000}">
      <text>
        <r>
          <rPr>
            <sz val="12"/>
            <color indexed="81"/>
            <rFont val="Tahoma"/>
            <family val="2"/>
          </rPr>
          <t xml:space="preserve">
Not available with Quiet motor</t>
        </r>
      </text>
    </comment>
    <comment ref="E38" authorId="0" shapeId="0" xr:uid="{00000000-0006-0000-0100-000012000000}">
      <text>
        <r>
          <rPr>
            <sz val="12"/>
            <color indexed="81"/>
            <rFont val="Tahoma"/>
            <family val="2"/>
          </rPr>
          <t xml:space="preserve">
Not available with Quiet motor</t>
        </r>
      </text>
    </comment>
    <comment ref="E39" authorId="0" shapeId="0" xr:uid="{00000000-0006-0000-0100-000013000000}">
      <text>
        <r>
          <rPr>
            <sz val="9"/>
            <color indexed="81"/>
            <rFont val="Tahoma"/>
            <family val="2"/>
          </rPr>
          <t xml:space="preserve">
</t>
        </r>
        <r>
          <rPr>
            <sz val="12"/>
            <color indexed="81"/>
            <rFont val="Tahoma"/>
            <family val="2"/>
          </rPr>
          <t>Not available with Quiet motor</t>
        </r>
      </text>
    </comment>
    <comment ref="A40" authorId="0" shapeId="0" xr:uid="{00000000-0006-0000-0100-000014000000}">
      <text>
        <r>
          <rPr>
            <b/>
            <sz val="9"/>
            <color indexed="81"/>
            <rFont val="Tahoma"/>
            <family val="2"/>
          </rPr>
          <t>This is standard value when there is indication.
"No" means that end stop access is possible by opening the box.
In some cases, "yes" is madatory: See technical Manual</t>
        </r>
        <r>
          <rPr>
            <sz val="9"/>
            <color indexed="81"/>
            <rFont val="Tahoma"/>
            <family val="2"/>
          </rPr>
          <t xml:space="preserve">
</t>
        </r>
      </text>
    </comment>
    <comment ref="E40" authorId="0" shapeId="0" xr:uid="{00000000-0006-0000-0100-000015000000}">
      <text>
        <r>
          <rPr>
            <sz val="12"/>
            <color indexed="81"/>
            <rFont val="Tahoma"/>
            <family val="2"/>
          </rPr>
          <t>Only available withScreen up motor</t>
        </r>
        <r>
          <rPr>
            <b/>
            <sz val="12"/>
            <color indexed="81"/>
            <rFont val="Tahoma"/>
            <family val="2"/>
          </rPr>
          <t xml:space="preserve"> </t>
        </r>
      </text>
    </comment>
    <comment ref="A41" authorId="0" shapeId="0" xr:uid="{00000000-0006-0000-0100-000016000000}">
      <text>
        <r>
          <rPr>
            <b/>
            <sz val="9"/>
            <color indexed="81"/>
            <rFont val="Tahoma"/>
            <family val="2"/>
          </rPr>
          <t>"Yes" means that End stops will be accessible via 2 holes covered with plugs which are on box profiles.
In some case this value is mandatory: see Technical Manual.</t>
        </r>
        <r>
          <rPr>
            <sz val="9"/>
            <color indexed="81"/>
            <rFont val="Tahoma"/>
            <family val="2"/>
          </rPr>
          <t xml:space="preserve">
</t>
        </r>
      </text>
    </comment>
    <comment ref="E41" authorId="0" shapeId="0" xr:uid="{00000000-0006-0000-0100-000017000000}">
      <text>
        <r>
          <rPr>
            <sz val="12"/>
            <color indexed="81"/>
            <rFont val="Tahoma"/>
            <family val="2"/>
          </rPr>
          <t xml:space="preserve">
Available with Screen up motor</t>
        </r>
      </text>
    </comment>
    <comment ref="T41" authorId="0" shapeId="0" xr:uid="{00000000-0006-0000-0100-000018000000}">
      <text>
        <r>
          <rPr>
            <b/>
            <sz val="9"/>
            <color indexed="81"/>
            <rFont val="Tahoma"/>
            <family val="2"/>
          </rPr>
          <t xml:space="preserve">
</t>
        </r>
        <r>
          <rPr>
            <b/>
            <sz val="12"/>
            <color indexed="81"/>
            <rFont val="Tahoma"/>
            <family val="2"/>
          </rPr>
          <t xml:space="preserve"> no holes</t>
        </r>
        <r>
          <rPr>
            <sz val="9"/>
            <color indexed="81"/>
            <rFont val="Tahoma"/>
            <family val="2"/>
          </rPr>
          <t xml:space="preserve">
</t>
        </r>
      </text>
    </comment>
    <comment ref="E42" authorId="0" shapeId="0" xr:uid="{00000000-0006-0000-0100-000019000000}">
      <text>
        <r>
          <rPr>
            <sz val="9"/>
            <color indexed="81"/>
            <rFont val="Tahoma"/>
            <family val="2"/>
          </rPr>
          <t xml:space="preserve">
</t>
        </r>
        <r>
          <rPr>
            <sz val="12"/>
            <color indexed="81"/>
            <rFont val="Tahoma"/>
            <family val="2"/>
          </rPr>
          <t xml:space="preserve">Not available with Screen up motor </t>
        </r>
      </text>
    </comment>
    <comment ref="E43" authorId="0" shapeId="0" xr:uid="{00000000-0006-0000-0100-00001A000000}">
      <text>
        <r>
          <rPr>
            <sz val="9"/>
            <color indexed="81"/>
            <rFont val="Tahoma"/>
            <family val="2"/>
          </rPr>
          <t xml:space="preserve">
</t>
        </r>
        <r>
          <rPr>
            <sz val="12"/>
            <color indexed="81"/>
            <rFont val="Tahoma"/>
            <family val="2"/>
          </rPr>
          <t xml:space="preserve">Not available with Screen up motor </t>
        </r>
      </text>
    </comment>
    <comment ref="E44" authorId="0" shapeId="0" xr:uid="{00000000-0006-0000-0100-00001B000000}">
      <text>
        <r>
          <rPr>
            <sz val="12"/>
            <color indexed="81"/>
            <rFont val="Tahoma"/>
            <family val="2"/>
          </rPr>
          <t xml:space="preserve">
Non available for Sunea IO motor</t>
        </r>
      </text>
    </comment>
    <comment ref="E45" authorId="0" shapeId="0" xr:uid="{00000000-0006-0000-0100-00001C000000}">
      <text>
        <r>
          <rPr>
            <b/>
            <sz val="9"/>
            <color indexed="81"/>
            <rFont val="Tahoma"/>
            <family val="2"/>
          </rPr>
          <t xml:space="preserve">
</t>
        </r>
        <r>
          <rPr>
            <sz val="12"/>
            <color indexed="81"/>
            <rFont val="Tahoma"/>
            <family val="2"/>
          </rPr>
          <t>Not available for Sunea IO motor</t>
        </r>
      </text>
    </comment>
    <comment ref="T45" authorId="0" shapeId="0" xr:uid="{00000000-0006-0000-0100-00001D000000}">
      <text>
        <r>
          <rPr>
            <sz val="9"/>
            <color indexed="81"/>
            <rFont val="Tahoma"/>
            <family val="2"/>
          </rPr>
          <t xml:space="preserve">
</t>
        </r>
        <r>
          <rPr>
            <sz val="12"/>
            <color indexed="81"/>
            <rFont val="Tahoma"/>
            <family val="2"/>
          </rPr>
          <t>Specific form to join</t>
        </r>
      </text>
    </comment>
    <comment ref="E46" authorId="0" shapeId="0" xr:uid="{00000000-0006-0000-0100-00001E000000}">
      <text>
        <r>
          <rPr>
            <b/>
            <sz val="12"/>
            <color indexed="81"/>
            <rFont val="Tahoma"/>
            <family val="2"/>
          </rPr>
          <t xml:space="preserve">
O</t>
        </r>
        <r>
          <rPr>
            <sz val="12"/>
            <color indexed="81"/>
            <rFont val="Tahoma"/>
            <family val="2"/>
          </rPr>
          <t>nly available for RTS motor</t>
        </r>
        <r>
          <rPr>
            <sz val="9"/>
            <color indexed="81"/>
            <rFont val="Tahoma"/>
            <family val="2"/>
          </rPr>
          <t xml:space="preserve">
</t>
        </r>
      </text>
    </comment>
    <comment ref="E47" authorId="0" shapeId="0" xr:uid="{00000000-0006-0000-0100-00001F000000}">
      <text>
        <r>
          <rPr>
            <sz val="9"/>
            <color indexed="81"/>
            <rFont val="Tahoma"/>
            <family val="2"/>
          </rPr>
          <t xml:space="preserve">
</t>
        </r>
        <r>
          <rPr>
            <sz val="12"/>
            <color indexed="81"/>
            <rFont val="Tahoma"/>
            <family val="2"/>
          </rPr>
          <t>Only available for Sunea IO motor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 BLOMME</author>
    <author xml:space="preserve"> </author>
  </authors>
  <commentList>
    <comment ref="J11" authorId="0" shapeId="0" xr:uid="{00000000-0006-0000-0200-000001000000}">
      <text>
        <r>
          <rPr>
            <sz val="14"/>
            <color indexed="81"/>
            <rFont val="Tahoma"/>
            <family val="2"/>
          </rPr>
          <t>Indicate reference of your fabric choice. Do not forget to add "B" or "F" when it is a Screen serge fabric
 (necessary to determine the right face)</t>
        </r>
      </text>
    </comment>
    <comment ref="T14" authorId="0" shapeId="0" xr:uid="{00000000-0006-0000-0200-000002000000}">
      <text>
        <r>
          <rPr>
            <sz val="14"/>
            <color indexed="81"/>
            <rFont val="Tahoma"/>
            <family val="2"/>
          </rPr>
          <t>80% gloss is the standard finishing which will be done without other indication.</t>
        </r>
      </text>
    </comment>
    <comment ref="T17" authorId="0" shapeId="0" xr:uid="{00000000-0006-0000-0200-000003000000}">
      <text>
        <r>
          <rPr>
            <sz val="14"/>
            <color indexed="81"/>
            <rFont val="Tahoma"/>
            <family val="2"/>
          </rPr>
          <t>Do not forget to fill in table 'Power cable and plug" at the bottom of order form</t>
        </r>
      </text>
    </comment>
    <comment ref="AS17" authorId="0" shapeId="0" xr:uid="{00000000-0006-0000-0200-000004000000}">
      <text>
        <r>
          <rPr>
            <sz val="14"/>
            <color indexed="81"/>
            <rFont val="Tahoma"/>
            <family val="2"/>
          </rPr>
          <t xml:space="preserve">Only availmable with 95 mm box in Recess (niche)
</t>
        </r>
      </text>
    </comment>
    <comment ref="AD18" authorId="0" shapeId="0" xr:uid="{00000000-0006-0000-0200-000005000000}">
      <text>
        <r>
          <rPr>
            <sz val="14"/>
            <color indexed="81"/>
            <rFont val="Tahoma"/>
            <family val="2"/>
          </rPr>
          <t>See technical manual for more specifications and restrictions.</t>
        </r>
        <r>
          <rPr>
            <sz val="12"/>
            <color indexed="81"/>
            <rFont val="Tahoma"/>
            <family val="2"/>
          </rPr>
          <t xml:space="preserve">
</t>
        </r>
        <r>
          <rPr>
            <sz val="9"/>
            <color indexed="81"/>
            <rFont val="Tahoma"/>
            <family val="2"/>
          </rPr>
          <t xml:space="preserve">
</t>
        </r>
      </text>
    </comment>
    <comment ref="AH19" authorId="0" shapeId="0" xr:uid="{00000000-0006-0000-0200-000006000000}">
      <text>
        <r>
          <rPr>
            <sz val="14"/>
            <color indexed="81"/>
            <rFont val="Tahoma"/>
            <family val="2"/>
          </rPr>
          <t xml:space="preserve">Information needed when crank operation:
W= white
B = black
G = grey
</t>
        </r>
      </text>
    </comment>
    <comment ref="AI19" authorId="0" shapeId="0" xr:uid="{00000000-0006-0000-0200-000007000000}">
      <text>
        <r>
          <rPr>
            <sz val="14"/>
            <color indexed="81"/>
            <rFont val="Tahoma"/>
            <family val="2"/>
          </rPr>
          <t>In case of crank operation with detachable crank.
Just indicate if the blind has to be delivered with or whithout crank</t>
        </r>
        <r>
          <rPr>
            <sz val="9"/>
            <color indexed="81"/>
            <rFont val="Tahoma"/>
            <family val="2"/>
          </rPr>
          <t xml:space="preserve">
</t>
        </r>
      </text>
    </comment>
    <comment ref="H20" authorId="0" shapeId="0" xr:uid="{00000000-0006-0000-0200-000008000000}">
      <text>
        <r>
          <rPr>
            <sz val="14"/>
            <color indexed="81"/>
            <rFont val="Tahoma"/>
            <family val="2"/>
          </rPr>
          <t>75 mm and 85 mm box are available  with chamfered shape</t>
        </r>
        <r>
          <rPr>
            <sz val="9"/>
            <color indexed="81"/>
            <rFont val="Tahoma"/>
            <family val="2"/>
          </rPr>
          <t xml:space="preserve">
</t>
        </r>
      </text>
    </comment>
    <comment ref="K20" authorId="1" shapeId="0" xr:uid="{00000000-0006-0000-0200-000009000000}">
      <text>
        <r>
          <rPr>
            <sz val="14"/>
            <color indexed="81"/>
            <rFont val="Tahoma"/>
            <family val="2"/>
          </rPr>
          <t>When box is intalled in a recess(niche) indicate BR for back roll or FR for front roll</t>
        </r>
        <r>
          <rPr>
            <sz val="8"/>
            <color indexed="81"/>
            <rFont val="Tahoma"/>
            <family val="2"/>
          </rPr>
          <t xml:space="preserve">
</t>
        </r>
      </text>
    </comment>
    <comment ref="AT20" authorId="0" shapeId="0" xr:uid="{00000000-0006-0000-0200-00000A000000}">
      <text>
        <r>
          <rPr>
            <sz val="14"/>
            <color indexed="81"/>
            <rFont val="Tahoma"/>
            <family val="2"/>
          </rPr>
          <t>Fill in the cell with:
- B75, B85, B95 or
- d measure ( mini = 22 mm, maxi = 100 mm)
When Front roll is ordering,     by requested B75, B85 or B95 the back of the box will be in line with the bracket plate
Number of distance bracketsis according standard specifications: Maximum distance between 2 brackets cannot exceed 1300. The first one and the last one are at 200 mm of the edges.</t>
        </r>
        <r>
          <rPr>
            <b/>
            <sz val="9"/>
            <color indexed="81"/>
            <rFont val="Tahoma"/>
            <family val="2"/>
          </rPr>
          <t xml:space="preserve">
 </t>
        </r>
      </text>
    </comment>
    <comment ref="A21" authorId="0" shapeId="0" xr:uid="{00000000-0006-0000-0200-00000B000000}">
      <text>
        <r>
          <rPr>
            <sz val="14"/>
            <color indexed="81"/>
            <rFont val="Tahoma"/>
            <family val="2"/>
          </rPr>
          <t xml:space="preserve">Indicate position; use different position for each line
</t>
        </r>
      </text>
    </comment>
    <comment ref="B21" authorId="0" shapeId="0" xr:uid="{00000000-0006-0000-0200-00000C000000}">
      <text>
        <r>
          <rPr>
            <sz val="14"/>
            <color indexed="81"/>
            <rFont val="Tahoma"/>
            <family val="2"/>
          </rPr>
          <t>See technical Manual to fill in with right code</t>
        </r>
        <r>
          <rPr>
            <sz val="9"/>
            <color indexed="81"/>
            <rFont val="Tahoma"/>
            <family val="2"/>
          </rPr>
          <t xml:space="preserve">
</t>
        </r>
      </text>
    </comment>
    <comment ref="D21" authorId="0" shapeId="0" xr:uid="{00000000-0006-0000-0200-00000D000000}">
      <text>
        <r>
          <rPr>
            <sz val="14"/>
            <color indexed="81"/>
            <rFont val="Tahoma"/>
            <family val="2"/>
          </rPr>
          <t>- finished width (W) in mm. See technical manual
"How to measure"</t>
        </r>
      </text>
    </comment>
    <comment ref="E21" authorId="0" shapeId="0" xr:uid="{00000000-0006-0000-0200-00000E000000}">
      <text>
        <r>
          <rPr>
            <sz val="14"/>
            <color indexed="81"/>
            <rFont val="Tahoma"/>
            <family val="2"/>
          </rPr>
          <t>- finished Height (H) in mm. See technical manual
"How to measure"</t>
        </r>
      </text>
    </comment>
    <comment ref="F21" authorId="0" shapeId="0" xr:uid="{00000000-0006-0000-0200-00000F000000}">
      <text>
        <r>
          <rPr>
            <sz val="14"/>
            <color indexed="81"/>
            <rFont val="Tahoma"/>
            <family val="2"/>
          </rPr>
          <t>- 75 = 75 mm box
- 85 = 85 mm box
- 95 = 95 mm box</t>
        </r>
      </text>
    </comment>
    <comment ref="E35" authorId="0" shapeId="0" xr:uid="{00000000-0006-0000-0200-000010000000}">
      <text>
        <r>
          <rPr>
            <sz val="12"/>
            <color indexed="81"/>
            <rFont val="Tahoma"/>
            <family val="2"/>
          </rPr>
          <t xml:space="preserve">
- Non available for electronic motor</t>
        </r>
      </text>
    </comment>
    <comment ref="E37" authorId="0" shapeId="0" xr:uid="{00000000-0006-0000-0200-000011000000}">
      <text>
        <r>
          <rPr>
            <sz val="12"/>
            <color indexed="81"/>
            <rFont val="Tahoma"/>
            <family val="2"/>
          </rPr>
          <t xml:space="preserve">
Not available with Quiet motor</t>
        </r>
      </text>
    </comment>
    <comment ref="E38" authorId="0" shapeId="0" xr:uid="{00000000-0006-0000-0200-000012000000}">
      <text>
        <r>
          <rPr>
            <sz val="12"/>
            <color indexed="81"/>
            <rFont val="Tahoma"/>
            <family val="2"/>
          </rPr>
          <t xml:space="preserve">
Not available with Quiet motor</t>
        </r>
      </text>
    </comment>
    <comment ref="E39" authorId="0" shapeId="0" xr:uid="{00000000-0006-0000-0200-000013000000}">
      <text>
        <r>
          <rPr>
            <sz val="9"/>
            <color indexed="81"/>
            <rFont val="Tahoma"/>
            <family val="2"/>
          </rPr>
          <t xml:space="preserve">
</t>
        </r>
        <r>
          <rPr>
            <sz val="12"/>
            <color indexed="81"/>
            <rFont val="Tahoma"/>
            <family val="2"/>
          </rPr>
          <t>Not available with Quiet motor</t>
        </r>
      </text>
    </comment>
    <comment ref="A40" authorId="0" shapeId="0" xr:uid="{00000000-0006-0000-0200-000014000000}">
      <text>
        <r>
          <rPr>
            <b/>
            <sz val="9"/>
            <color indexed="81"/>
            <rFont val="Tahoma"/>
            <family val="2"/>
          </rPr>
          <t>This is standard value when there is indication.
"No" means that end stop access is possible by opening the box.
In some cases, "yes" is madatory: See technical Manual</t>
        </r>
        <r>
          <rPr>
            <sz val="9"/>
            <color indexed="81"/>
            <rFont val="Tahoma"/>
            <family val="2"/>
          </rPr>
          <t xml:space="preserve">
</t>
        </r>
      </text>
    </comment>
    <comment ref="E40" authorId="0" shapeId="0" xr:uid="{00000000-0006-0000-0200-000015000000}">
      <text>
        <r>
          <rPr>
            <sz val="12"/>
            <color indexed="81"/>
            <rFont val="Tahoma"/>
            <family val="2"/>
          </rPr>
          <t>Only available withScreen up motor</t>
        </r>
        <r>
          <rPr>
            <b/>
            <sz val="12"/>
            <color indexed="81"/>
            <rFont val="Tahoma"/>
            <family val="2"/>
          </rPr>
          <t xml:space="preserve"> </t>
        </r>
      </text>
    </comment>
    <comment ref="A41" authorId="0" shapeId="0" xr:uid="{00000000-0006-0000-0200-000016000000}">
      <text>
        <r>
          <rPr>
            <b/>
            <sz val="9"/>
            <color indexed="81"/>
            <rFont val="Tahoma"/>
            <family val="2"/>
          </rPr>
          <t>"Yes" means that End stops will be accessible via 2 holes covered with plugs which are on box profiles.
In some case this value is mandatory: see Technical Manual.</t>
        </r>
        <r>
          <rPr>
            <sz val="9"/>
            <color indexed="81"/>
            <rFont val="Tahoma"/>
            <family val="2"/>
          </rPr>
          <t xml:space="preserve">
</t>
        </r>
      </text>
    </comment>
    <comment ref="E41" authorId="0" shapeId="0" xr:uid="{00000000-0006-0000-0200-000017000000}">
      <text>
        <r>
          <rPr>
            <sz val="12"/>
            <color indexed="81"/>
            <rFont val="Tahoma"/>
            <family val="2"/>
          </rPr>
          <t xml:space="preserve">
Available with Screen up motor</t>
        </r>
      </text>
    </comment>
    <comment ref="T41" authorId="0" shapeId="0" xr:uid="{00000000-0006-0000-0200-000018000000}">
      <text>
        <r>
          <rPr>
            <b/>
            <sz val="9"/>
            <color indexed="81"/>
            <rFont val="Tahoma"/>
            <family val="2"/>
          </rPr>
          <t xml:space="preserve">
</t>
        </r>
        <r>
          <rPr>
            <b/>
            <sz val="12"/>
            <color indexed="81"/>
            <rFont val="Tahoma"/>
            <family val="2"/>
          </rPr>
          <t xml:space="preserve"> no holes</t>
        </r>
        <r>
          <rPr>
            <sz val="9"/>
            <color indexed="81"/>
            <rFont val="Tahoma"/>
            <family val="2"/>
          </rPr>
          <t xml:space="preserve">
</t>
        </r>
      </text>
    </comment>
    <comment ref="E42" authorId="0" shapeId="0" xr:uid="{00000000-0006-0000-0200-000019000000}">
      <text>
        <r>
          <rPr>
            <sz val="9"/>
            <color indexed="81"/>
            <rFont val="Tahoma"/>
            <family val="2"/>
          </rPr>
          <t xml:space="preserve">
</t>
        </r>
        <r>
          <rPr>
            <sz val="12"/>
            <color indexed="81"/>
            <rFont val="Tahoma"/>
            <family val="2"/>
          </rPr>
          <t xml:space="preserve">Not available with Screen up motor </t>
        </r>
      </text>
    </comment>
    <comment ref="E43" authorId="0" shapeId="0" xr:uid="{00000000-0006-0000-0200-00001A000000}">
      <text>
        <r>
          <rPr>
            <sz val="9"/>
            <color indexed="81"/>
            <rFont val="Tahoma"/>
            <family val="2"/>
          </rPr>
          <t xml:space="preserve">
</t>
        </r>
        <r>
          <rPr>
            <sz val="12"/>
            <color indexed="81"/>
            <rFont val="Tahoma"/>
            <family val="2"/>
          </rPr>
          <t xml:space="preserve">Not available with Screen up motor </t>
        </r>
      </text>
    </comment>
    <comment ref="E44" authorId="0" shapeId="0" xr:uid="{00000000-0006-0000-0200-00001B000000}">
      <text>
        <r>
          <rPr>
            <sz val="12"/>
            <color indexed="81"/>
            <rFont val="Tahoma"/>
            <family val="2"/>
          </rPr>
          <t xml:space="preserve">
Non available for Sunea IO motor</t>
        </r>
      </text>
    </comment>
    <comment ref="E45" authorId="0" shapeId="0" xr:uid="{00000000-0006-0000-0200-00001C000000}">
      <text>
        <r>
          <rPr>
            <b/>
            <sz val="9"/>
            <color indexed="81"/>
            <rFont val="Tahoma"/>
            <family val="2"/>
          </rPr>
          <t xml:space="preserve">
</t>
        </r>
        <r>
          <rPr>
            <sz val="12"/>
            <color indexed="81"/>
            <rFont val="Tahoma"/>
            <family val="2"/>
          </rPr>
          <t>Not available for Sunea IO motor</t>
        </r>
      </text>
    </comment>
    <comment ref="T45" authorId="0" shapeId="0" xr:uid="{00000000-0006-0000-0200-00001D000000}">
      <text>
        <r>
          <rPr>
            <sz val="9"/>
            <color indexed="81"/>
            <rFont val="Tahoma"/>
            <family val="2"/>
          </rPr>
          <t xml:space="preserve">
</t>
        </r>
        <r>
          <rPr>
            <sz val="12"/>
            <color indexed="81"/>
            <rFont val="Tahoma"/>
            <family val="2"/>
          </rPr>
          <t>Specific form to join</t>
        </r>
      </text>
    </comment>
    <comment ref="E46" authorId="0" shapeId="0" xr:uid="{00000000-0006-0000-0200-00001E000000}">
      <text>
        <r>
          <rPr>
            <b/>
            <sz val="12"/>
            <color indexed="81"/>
            <rFont val="Tahoma"/>
            <family val="2"/>
          </rPr>
          <t xml:space="preserve">
O</t>
        </r>
        <r>
          <rPr>
            <sz val="12"/>
            <color indexed="81"/>
            <rFont val="Tahoma"/>
            <family val="2"/>
          </rPr>
          <t>nly available for RTS motor</t>
        </r>
        <r>
          <rPr>
            <sz val="9"/>
            <color indexed="81"/>
            <rFont val="Tahoma"/>
            <family val="2"/>
          </rPr>
          <t xml:space="preserve">
</t>
        </r>
      </text>
    </comment>
    <comment ref="E47" authorId="0" shapeId="0" xr:uid="{00000000-0006-0000-0200-00001F000000}">
      <text>
        <r>
          <rPr>
            <sz val="9"/>
            <color indexed="81"/>
            <rFont val="Tahoma"/>
            <family val="2"/>
          </rPr>
          <t xml:space="preserve">
</t>
        </r>
        <r>
          <rPr>
            <sz val="12"/>
            <color indexed="81"/>
            <rFont val="Tahoma"/>
            <family val="2"/>
          </rPr>
          <t>Only available for Sunea IO motor</t>
        </r>
      </text>
    </comment>
  </commentList>
</comments>
</file>

<file path=xl/sharedStrings.xml><?xml version="1.0" encoding="utf-8"?>
<sst xmlns="http://schemas.openxmlformats.org/spreadsheetml/2006/main" count="448" uniqueCount="247">
  <si>
    <t>Position</t>
  </si>
  <si>
    <t>Qty</t>
  </si>
  <si>
    <t>Width</t>
  </si>
  <si>
    <t>Box shape</t>
  </si>
  <si>
    <t>Square</t>
  </si>
  <si>
    <t>Other RAL  :</t>
  </si>
  <si>
    <t xml:space="preserve">Packing options </t>
  </si>
  <si>
    <t>Inside</t>
  </si>
  <si>
    <t>Outside</t>
  </si>
  <si>
    <t>Control side seen from</t>
  </si>
  <si>
    <t>Single packing</t>
  </si>
  <si>
    <t>Project packing</t>
  </si>
  <si>
    <t xml:space="preserve">Motor </t>
  </si>
  <si>
    <t>Wood</t>
  </si>
  <si>
    <t>Concrete</t>
  </si>
  <si>
    <t>Fabric colour seen from</t>
  </si>
  <si>
    <t>Gloss :</t>
  </si>
  <si>
    <t>Pcs</t>
  </si>
  <si>
    <t>MM</t>
  </si>
  <si>
    <t>Aluminium</t>
  </si>
  <si>
    <t>Model code</t>
  </si>
  <si>
    <t>Other remarks</t>
  </si>
  <si>
    <t>internal</t>
  </si>
  <si>
    <t>Crank</t>
  </si>
  <si>
    <t>Control Operation</t>
  </si>
  <si>
    <t>Side guiding</t>
  </si>
  <si>
    <t>Exit</t>
  </si>
  <si>
    <t>Electric motor</t>
  </si>
  <si>
    <t>Head Box</t>
  </si>
  <si>
    <t>Cable Exit</t>
  </si>
  <si>
    <t>Type</t>
  </si>
  <si>
    <t>Installation</t>
  </si>
  <si>
    <t>external</t>
  </si>
  <si>
    <t>Fabric reference</t>
  </si>
  <si>
    <t>On face</t>
  </si>
  <si>
    <t>In recess</t>
  </si>
  <si>
    <t>On request</t>
  </si>
  <si>
    <t>standard</t>
  </si>
  <si>
    <t>Name , Signature , Date</t>
  </si>
  <si>
    <t>R90°</t>
  </si>
  <si>
    <t>T R90°</t>
  </si>
  <si>
    <t>45°</t>
  </si>
  <si>
    <t>45° narrow</t>
  </si>
  <si>
    <t xml:space="preserve">Wall plate </t>
  </si>
  <si>
    <t>Height</t>
  </si>
  <si>
    <t>Specifications</t>
  </si>
  <si>
    <t>No holes</t>
  </si>
  <si>
    <t>Recess 95</t>
  </si>
  <si>
    <t>Rolling/installation</t>
  </si>
  <si>
    <t>Yes</t>
  </si>
  <si>
    <t>No</t>
  </si>
  <si>
    <t>Motor endstop access via plugs</t>
  </si>
  <si>
    <t xml:space="preserve">0,3 m black cable + Hirschman Stas plug </t>
  </si>
  <si>
    <t>Power cable and plug</t>
  </si>
  <si>
    <t>None</t>
  </si>
  <si>
    <t>On clips</t>
  </si>
  <si>
    <t xml:space="preserve">Box  </t>
  </si>
  <si>
    <t>option</t>
  </si>
  <si>
    <t>Stas + Stak</t>
  </si>
  <si>
    <t>Stak</t>
  </si>
  <si>
    <t>Date</t>
  </si>
  <si>
    <t>Page:</t>
  </si>
  <si>
    <t>Customer Order ref.</t>
  </si>
  <si>
    <t>Customer</t>
  </si>
  <si>
    <t>Delivery Address</t>
  </si>
  <si>
    <t>Name</t>
  </si>
  <si>
    <t>Project Name</t>
  </si>
  <si>
    <t>Address</t>
  </si>
  <si>
    <t>Requested delivery date</t>
  </si>
  <si>
    <t>City</t>
  </si>
  <si>
    <t>Customer contact person</t>
  </si>
  <si>
    <t>All sizes are finished blind sizes</t>
  </si>
  <si>
    <t>Country</t>
  </si>
  <si>
    <t>Option plug</t>
  </si>
  <si>
    <t xml:space="preserve">2,5 m white cable </t>
  </si>
  <si>
    <t>2,5 m black cable anti UV</t>
  </si>
  <si>
    <t>Somfy tube 47</t>
  </si>
  <si>
    <t>Somfy tube 63</t>
  </si>
  <si>
    <t>0,5 m anti UV black cable + Hirschman Stas plug</t>
  </si>
  <si>
    <t>3,0 m anti UV black cable</t>
  </si>
  <si>
    <t xml:space="preserve">1,0 m anti UV black cable </t>
  </si>
  <si>
    <t xml:space="preserve">3,0 m white cable </t>
  </si>
  <si>
    <t>2,5 m  black cable</t>
  </si>
  <si>
    <t xml:space="preserve">0,5 m anti UV black cable + Hirschman Stas plug </t>
  </si>
  <si>
    <t>2,5 m white cable</t>
  </si>
  <si>
    <t>0,5 m black cable anti UV cable</t>
  </si>
  <si>
    <t>1,0 m anti UV black cable</t>
  </si>
  <si>
    <t>HD Order Number</t>
  </si>
  <si>
    <t>HD Quote nr.</t>
  </si>
  <si>
    <t xml:space="preserve"> Left</t>
  </si>
  <si>
    <t xml:space="preserve"> Right</t>
  </si>
  <si>
    <t xml:space="preserve"> EOS motor</t>
  </si>
  <si>
    <t xml:space="preserve"> EOS Quiet</t>
  </si>
  <si>
    <t xml:space="preserve"> EOS Electronic</t>
  </si>
  <si>
    <t xml:space="preserve"> Somfy Altus RTS</t>
  </si>
  <si>
    <t xml:space="preserve"> Somfy Sunea IO RTS</t>
  </si>
  <si>
    <t xml:space="preserve"> On box</t>
  </si>
  <si>
    <t xml:space="preserve"> 35°  ,  40°</t>
  </si>
  <si>
    <t xml:space="preserve"> 90° top</t>
  </si>
  <si>
    <t xml:space="preserve"> 90° Bottom</t>
  </si>
  <si>
    <t xml:space="preserve"> With</t>
  </si>
  <si>
    <t xml:space="preserve"> Without</t>
  </si>
  <si>
    <t xml:space="preserve"> Operation length</t>
  </si>
  <si>
    <t xml:space="preserve"> Clipping channel</t>
  </si>
  <si>
    <t xml:space="preserve"> Recess channel</t>
  </si>
  <si>
    <t>Hunter Douglas
General Terms and Conditions apply</t>
  </si>
  <si>
    <t xml:space="preserve"> Distance
 bracket</t>
  </si>
  <si>
    <t>Back (B)
Top (T)
Side (S)</t>
  </si>
  <si>
    <t>Front
Roll</t>
  </si>
  <si>
    <t>Back
Roll</t>
  </si>
  <si>
    <t xml:space="preserve"> Crank colour
(W, B, G)</t>
  </si>
  <si>
    <t>Hirschman</t>
  </si>
  <si>
    <t>Side channel installation</t>
  </si>
  <si>
    <t>(drilling of side channel)</t>
  </si>
  <si>
    <t>Supplies</t>
  </si>
  <si>
    <t>(Installation surface)</t>
  </si>
  <si>
    <t>Natural Anodised:</t>
  </si>
  <si>
    <t xml:space="preserve">detachable </t>
  </si>
  <si>
    <t>EOS tube 47</t>
  </si>
  <si>
    <t>EOS tube 63</t>
  </si>
  <si>
    <t>Control
side</t>
  </si>
  <si>
    <t>Chamfer</t>
  </si>
  <si>
    <t>Order form - ProScreen™ ZIP - External Roller Blinds</t>
  </si>
  <si>
    <t>75
85
95</t>
  </si>
  <si>
    <t>Two-piece channel</t>
  </si>
  <si>
    <t>d
size
MM</t>
  </si>
  <si>
    <t xml:space="preserve"> Tube 63 mm </t>
  </si>
  <si>
    <t xml:space="preserve"> (B)ack
 (T)op
 (S)ide</t>
  </si>
  <si>
    <t>Somfy Mechanical</t>
  </si>
  <si>
    <t>Pagina:</t>
  </si>
  <si>
    <t>Naam</t>
  </si>
  <si>
    <t>Adres</t>
  </si>
  <si>
    <t>Montage</t>
  </si>
  <si>
    <t>Buiten</t>
  </si>
  <si>
    <t>Binnen</t>
  </si>
  <si>
    <t>Doek kleur</t>
  </si>
  <si>
    <t>Confectie methode</t>
  </si>
  <si>
    <t>Bedieningszijde gezien van</t>
  </si>
  <si>
    <t>Bestelformulier Vertica® ZIP</t>
  </si>
  <si>
    <t>LO Order nummer</t>
  </si>
  <si>
    <t>Order datum</t>
  </si>
  <si>
    <t>Project Naam</t>
  </si>
  <si>
    <t>Gewenste leverdatum</t>
  </si>
  <si>
    <t>Anodic Natura</t>
  </si>
  <si>
    <t>Standaard</t>
  </si>
  <si>
    <t>RAL kleur:</t>
  </si>
  <si>
    <t>Glans</t>
  </si>
  <si>
    <t>Optioneel</t>
  </si>
  <si>
    <t>Referentie</t>
  </si>
  <si>
    <t>Aantal</t>
  </si>
  <si>
    <t>Breedte</t>
  </si>
  <si>
    <t>Hoogte</t>
  </si>
  <si>
    <t>Maat</t>
  </si>
  <si>
    <t>Vorm</t>
  </si>
  <si>
    <t>Cassette</t>
  </si>
  <si>
    <t>Bedieningszijde</t>
  </si>
  <si>
    <t>Recht</t>
  </si>
  <si>
    <t>Schuin</t>
  </si>
  <si>
    <t>Contra</t>
  </si>
  <si>
    <t>Klant gegevens</t>
  </si>
  <si>
    <t>Extra wensen</t>
  </si>
  <si>
    <t>Muurplaat Slingerstang</t>
  </si>
  <si>
    <t>Verpakking</t>
  </si>
  <si>
    <t>In karton</t>
  </si>
  <si>
    <t>Per pallet</t>
  </si>
  <si>
    <t>Links</t>
  </si>
  <si>
    <t>Rechts</t>
  </si>
  <si>
    <t>LT motor</t>
  </si>
  <si>
    <t>IO motor</t>
  </si>
  <si>
    <t>Clips</t>
  </si>
  <si>
    <t>Op de dag</t>
  </si>
  <si>
    <t>In de dag</t>
  </si>
  <si>
    <t>Niet boren</t>
  </si>
  <si>
    <t>Afneembaar</t>
  </si>
  <si>
    <t>Specificatie</t>
  </si>
  <si>
    <t>Kabel doorvoer</t>
  </si>
  <si>
    <t>Motor</t>
  </si>
  <si>
    <t>Bediening</t>
  </si>
  <si>
    <t>Zijgeleiding</t>
  </si>
  <si>
    <t>Buis 63mm</t>
  </si>
  <si>
    <t xml:space="preserve"> 90° Bovenzijde</t>
  </si>
  <si>
    <t xml:space="preserve"> 90° Onderzijde</t>
  </si>
  <si>
    <t>Kleur Slingerstang</t>
  </si>
  <si>
    <t>Met</t>
  </si>
  <si>
    <t>Zonder</t>
  </si>
  <si>
    <t>Klik geleider</t>
  </si>
  <si>
    <t>Twee-delige geleider</t>
  </si>
  <si>
    <t>In de dag geleider</t>
  </si>
  <si>
    <t>d maat</t>
  </si>
  <si>
    <t>Afstandsteun</t>
  </si>
  <si>
    <t>Optie Hirschman</t>
  </si>
  <si>
    <t>Werksteker</t>
  </si>
  <si>
    <t>Motorkabel lengte en opties</t>
  </si>
  <si>
    <t>Lengte Slingerstang</t>
  </si>
  <si>
    <t>Somfy buis 47</t>
  </si>
  <si>
    <t>Somfy buis 63</t>
  </si>
  <si>
    <t>Slingerstang</t>
  </si>
  <si>
    <t>In de dag 95</t>
  </si>
  <si>
    <t>Kabeldoorvoer</t>
  </si>
  <si>
    <t>B</t>
  </si>
  <si>
    <t>Algemene gegevens</t>
  </si>
  <si>
    <t>Kast maat</t>
  </si>
  <si>
    <t>Motor kabel en/of werksteker</t>
  </si>
  <si>
    <t>1,0 m zwarte kabel</t>
  </si>
  <si>
    <t>0,5 m zwarte kabel</t>
  </si>
  <si>
    <t>2,5 m witte kabel</t>
  </si>
  <si>
    <t>3,0 m zwarte kabel</t>
  </si>
  <si>
    <t>0,5 m zwarte kabel + Hirschman Stas plug</t>
  </si>
  <si>
    <t xml:space="preserve">3,0 m witte kabel </t>
  </si>
  <si>
    <t>45° smal</t>
  </si>
  <si>
    <t>Vertica ZIP 75</t>
  </si>
  <si>
    <t>Vertica ZIP 85</t>
  </si>
  <si>
    <t>Vertica ZIP 95</t>
  </si>
  <si>
    <t>The Netherlands</t>
  </si>
  <si>
    <t>Bedieningslengte</t>
  </si>
  <si>
    <t>800 mm</t>
  </si>
  <si>
    <t>1200 mm</t>
  </si>
  <si>
    <t>1600 mm</t>
  </si>
  <si>
    <t>2000 mm</t>
  </si>
  <si>
    <t>2400 mm</t>
  </si>
  <si>
    <t>2800 mm</t>
  </si>
  <si>
    <t>Kleur stang</t>
  </si>
  <si>
    <t>W</t>
  </si>
  <si>
    <t>G</t>
  </si>
  <si>
    <t>Contact persoon</t>
  </si>
  <si>
    <t xml:space="preserve"> 40°</t>
  </si>
  <si>
    <t>ID nummer</t>
  </si>
  <si>
    <t>Postcode &amp; Woonplaats</t>
  </si>
  <si>
    <t xml:space="preserve">Aflever adres </t>
  </si>
  <si>
    <t>Schakelmateriaal</t>
  </si>
  <si>
    <t>Schakelmateiraal</t>
  </si>
  <si>
    <t>Schakelaar</t>
  </si>
  <si>
    <t>Situo 1 IO</t>
  </si>
  <si>
    <t>Situo 5 IO</t>
  </si>
  <si>
    <t>Smoove IO</t>
  </si>
  <si>
    <t>Achter</t>
  </si>
  <si>
    <t>Boven</t>
  </si>
  <si>
    <t>Zijkant</t>
  </si>
  <si>
    <r>
      <t xml:space="preserve"> Achter     </t>
    </r>
    <r>
      <rPr>
        <u/>
        <sz val="14"/>
        <color theme="1"/>
        <rFont val="Arial"/>
        <family val="2"/>
      </rPr>
      <t xml:space="preserve"> </t>
    </r>
    <r>
      <rPr>
        <sz val="14"/>
        <color theme="1"/>
        <rFont val="Arial"/>
        <family val="2"/>
      </rPr>
      <t xml:space="preserve">Boven      </t>
    </r>
    <r>
      <rPr>
        <u/>
        <sz val="14"/>
        <color theme="1"/>
        <rFont val="Arial"/>
        <family val="2"/>
      </rPr>
      <t xml:space="preserve"> </t>
    </r>
    <r>
      <rPr>
        <sz val="14"/>
        <color theme="1"/>
        <rFont val="Arial"/>
        <family val="2"/>
      </rPr>
      <t xml:space="preserve"> Zijkant</t>
    </r>
  </si>
  <si>
    <t>Dit formulier uitsluitend als excel formulier opslaan en verzenden svp !</t>
  </si>
  <si>
    <t>x</t>
  </si>
  <si>
    <t>Klantnummer</t>
  </si>
  <si>
    <t>Mado B.V.</t>
  </si>
  <si>
    <t>5652 AX Eindhoven</t>
  </si>
  <si>
    <t>Langendijk 10</t>
  </si>
  <si>
    <t>doorvoer binnen</t>
  </si>
  <si>
    <t>Versie 2022 NL(01/2022)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</si>
</sst>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413]d\ mmmm\ yyyy;@"/>
  </numFmts>
  <fonts count="49" x14ac:knownFonts="1">
    <font>
      <sz val="11"/>
      <color theme="1"/>
      <name val="Calibri"/>
      <family val="2"/>
      <scheme val="minor"/>
    </font>
    <font>
      <b/>
      <sz val="11"/>
      <color theme="1"/>
      <name val="Calibri"/>
      <family val="2"/>
      <scheme val="minor"/>
    </font>
    <font>
      <i/>
      <sz val="11"/>
      <color theme="1"/>
      <name val="Calibri"/>
      <family val="2"/>
      <scheme val="minor"/>
    </font>
    <font>
      <b/>
      <sz val="16"/>
      <name val="Arial"/>
      <family val="2"/>
    </font>
    <font>
      <b/>
      <sz val="10"/>
      <name val="Arial"/>
      <family val="2"/>
    </font>
    <font>
      <b/>
      <sz val="9"/>
      <name val="Arial"/>
      <family val="2"/>
    </font>
    <font>
      <sz val="9"/>
      <name val="Arial"/>
      <family val="2"/>
    </font>
    <font>
      <sz val="14"/>
      <color theme="1"/>
      <name val="Calibri"/>
      <family val="2"/>
      <scheme val="minor"/>
    </font>
    <font>
      <sz val="16"/>
      <color theme="1"/>
      <name val="Calibri"/>
      <family val="2"/>
      <scheme val="minor"/>
    </font>
    <font>
      <b/>
      <sz val="14"/>
      <name val="Arial"/>
      <family val="2"/>
    </font>
    <font>
      <sz val="12"/>
      <color theme="1"/>
      <name val="Calibri"/>
      <family val="2"/>
      <scheme val="minor"/>
    </font>
    <font>
      <sz val="14"/>
      <name val="Arial"/>
      <family val="2"/>
    </font>
    <font>
      <b/>
      <sz val="12"/>
      <name val="Arial"/>
      <family val="2"/>
    </font>
    <font>
      <sz val="11"/>
      <color theme="1"/>
      <name val="Calibri"/>
      <family val="2"/>
      <scheme val="minor"/>
    </font>
    <font>
      <sz val="8"/>
      <color indexed="81"/>
      <name val="Tahoma"/>
      <family val="2"/>
    </font>
    <font>
      <b/>
      <i/>
      <sz val="14"/>
      <color theme="1"/>
      <name val="Calibri"/>
      <family val="2"/>
      <scheme val="minor"/>
    </font>
    <font>
      <sz val="10"/>
      <name val="Arial"/>
      <family val="2"/>
    </font>
    <font>
      <b/>
      <sz val="18"/>
      <name val="Arial"/>
      <family val="2"/>
    </font>
    <font>
      <sz val="9"/>
      <color indexed="81"/>
      <name val="Tahoma"/>
      <family val="2"/>
    </font>
    <font>
      <b/>
      <sz val="9"/>
      <color indexed="81"/>
      <name val="Tahoma"/>
      <family val="2"/>
    </font>
    <font>
      <b/>
      <sz val="12"/>
      <name val="Calibri"/>
      <family val="2"/>
      <scheme val="minor"/>
    </font>
    <font>
      <b/>
      <sz val="14"/>
      <name val="Calibri"/>
      <family val="2"/>
      <scheme val="minor"/>
    </font>
    <font>
      <sz val="11"/>
      <name val="Calibri"/>
      <family val="2"/>
      <scheme val="minor"/>
    </font>
    <font>
      <sz val="14"/>
      <name val="Calibri"/>
      <family val="2"/>
      <scheme val="minor"/>
    </font>
    <font>
      <sz val="14"/>
      <color theme="1"/>
      <name val="Arial"/>
      <family val="2"/>
    </font>
    <font>
      <b/>
      <sz val="14"/>
      <color theme="1"/>
      <name val="Arial"/>
      <family val="2"/>
    </font>
    <font>
      <b/>
      <sz val="13"/>
      <color theme="1"/>
      <name val="Arial"/>
      <family val="2"/>
    </font>
    <font>
      <sz val="13"/>
      <color theme="1"/>
      <name val="Arial"/>
      <family val="2"/>
    </font>
    <font>
      <b/>
      <sz val="12"/>
      <color theme="1"/>
      <name val="Arial"/>
      <family val="2"/>
    </font>
    <font>
      <sz val="12"/>
      <color theme="1"/>
      <name val="Arial"/>
      <family val="2"/>
    </font>
    <font>
      <sz val="11"/>
      <color theme="1"/>
      <name val="Arial"/>
      <family val="2"/>
    </font>
    <font>
      <b/>
      <sz val="11"/>
      <color theme="1"/>
      <name val="Arial"/>
      <family val="2"/>
    </font>
    <font>
      <b/>
      <sz val="16"/>
      <color theme="1"/>
      <name val="Arial"/>
      <family val="2"/>
    </font>
    <font>
      <sz val="16"/>
      <color theme="1"/>
      <name val="Arial"/>
      <family val="2"/>
    </font>
    <font>
      <i/>
      <sz val="11"/>
      <color theme="1"/>
      <name val="Arial"/>
      <family val="2"/>
    </font>
    <font>
      <sz val="14"/>
      <color rgb="FF000000"/>
      <name val="Arial"/>
      <family val="2"/>
    </font>
    <font>
      <sz val="12"/>
      <color indexed="81"/>
      <name val="Tahoma"/>
      <family val="2"/>
    </font>
    <font>
      <b/>
      <sz val="12"/>
      <color indexed="81"/>
      <name val="Tahoma"/>
      <family val="2"/>
    </font>
    <font>
      <sz val="14"/>
      <color indexed="81"/>
      <name val="Tahoma"/>
      <family val="2"/>
    </font>
    <font>
      <u/>
      <sz val="14"/>
      <color theme="1"/>
      <name val="Arial"/>
      <family val="2"/>
    </font>
    <font>
      <b/>
      <sz val="11"/>
      <name val="Arial"/>
      <family val="2"/>
    </font>
    <font>
      <sz val="11"/>
      <color indexed="81"/>
      <name val="Tahoma"/>
      <family val="2"/>
    </font>
    <font>
      <b/>
      <sz val="20"/>
      <color theme="1"/>
      <name val="Arial"/>
      <family val="2"/>
    </font>
    <font>
      <b/>
      <sz val="20"/>
      <name val="Arial"/>
      <family val="2"/>
    </font>
    <font>
      <sz val="8"/>
      <color theme="1"/>
      <name val="Arial"/>
      <family val="2"/>
    </font>
    <font>
      <b/>
      <sz val="8"/>
      <color indexed="81"/>
      <name val="Tahoma"/>
      <family val="2"/>
    </font>
    <font>
      <i/>
      <sz val="8"/>
      <color theme="1"/>
      <name val="Arial"/>
      <family val="2"/>
    </font>
    <font>
      <b/>
      <sz val="16"/>
      <color rgb="FFFFFF00"/>
      <name val="Calibri"/>
      <family val="2"/>
      <scheme val="minor"/>
    </font>
    <font>
      <sz val="9"/>
      <color indexed="81"/>
      <name val="Tahoma"/>
      <charset val="1"/>
    </font>
  </fonts>
  <fills count="6">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4.9989318521683403E-2"/>
        <bgColor indexed="64"/>
      </patternFill>
    </fill>
    <fill>
      <patternFill patternType="solid">
        <fgColor rgb="FFFF99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s>
  <cellStyleXfs count="3">
    <xf numFmtId="0" fontId="0" fillId="0" borderId="0"/>
    <xf numFmtId="164" fontId="13" fillId="0" borderId="0" applyFont="0" applyFill="0" applyBorder="0" applyAlignment="0" applyProtection="0"/>
    <xf numFmtId="0" fontId="16" fillId="0" borderId="0"/>
  </cellStyleXfs>
  <cellXfs count="877">
    <xf numFmtId="0" fontId="0" fillId="0" borderId="0" xfId="0"/>
    <xf numFmtId="0" fontId="0" fillId="0" borderId="4" xfId="0" applyBorder="1"/>
    <xf numFmtId="0" fontId="0" fillId="0" borderId="0" xfId="0" applyBorder="1" applyAlignment="1"/>
    <xf numFmtId="0" fontId="0" fillId="0" borderId="14" xfId="0" applyBorder="1"/>
    <xf numFmtId="0" fontId="7" fillId="0" borderId="0" xfId="0" applyFont="1" applyBorder="1" applyAlignment="1">
      <alignment horizontal="center" vertical="center"/>
    </xf>
    <xf numFmtId="0" fontId="7" fillId="0" borderId="0" xfId="0" applyFont="1" applyBorder="1" applyAlignment="1">
      <alignment horizontal="center"/>
    </xf>
    <xf numFmtId="0" fontId="5" fillId="0" borderId="12" xfId="0" applyFont="1" applyFill="1" applyBorder="1" applyAlignment="1">
      <alignment horizontal="right" vertical="center" wrapText="1"/>
    </xf>
    <xf numFmtId="0" fontId="6" fillId="0" borderId="7" xfId="0" applyFont="1" applyBorder="1" applyAlignment="1">
      <alignment horizontal="right" vertical="center" wrapText="1"/>
    </xf>
    <xf numFmtId="0" fontId="8" fillId="0" borderId="7" xfId="0" applyFont="1" applyBorder="1" applyAlignment="1">
      <alignment horizontal="center"/>
    </xf>
    <xf numFmtId="0" fontId="9" fillId="0" borderId="7" xfId="0" applyFont="1" applyFill="1" applyBorder="1" applyAlignment="1">
      <alignment horizontal="left" vertical="center"/>
    </xf>
    <xf numFmtId="0" fontId="0" fillId="0" borderId="7" xfId="0" applyBorder="1" applyAlignment="1"/>
    <xf numFmtId="0" fontId="1" fillId="0" borderId="7" xfId="0" applyFont="1" applyBorder="1" applyAlignment="1">
      <alignment horizontal="right" vertical="center"/>
    </xf>
    <xf numFmtId="0" fontId="0" fillId="0" borderId="12" xfId="0" applyBorder="1"/>
    <xf numFmtId="0" fontId="7" fillId="0" borderId="1" xfId="0" applyFont="1" applyBorder="1" applyAlignment="1">
      <alignment horizontal="center" vertical="center"/>
    </xf>
    <xf numFmtId="0" fontId="7" fillId="0" borderId="47" xfId="0" applyFont="1" applyBorder="1" applyAlignment="1">
      <alignment horizontal="center" vertical="center"/>
    </xf>
    <xf numFmtId="0" fontId="7" fillId="0" borderId="30"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5" fillId="0" borderId="7" xfId="0" applyFont="1" applyFill="1" applyBorder="1" applyAlignment="1">
      <alignment horizontal="right" vertical="center" wrapText="1"/>
    </xf>
    <xf numFmtId="0" fontId="7" fillId="0" borderId="21" xfId="0" applyFont="1" applyBorder="1" applyAlignment="1">
      <alignment horizontal="center" vertical="center"/>
    </xf>
    <xf numFmtId="0" fontId="7" fillId="0" borderId="7" xfId="0" applyFont="1" applyBorder="1" applyAlignment="1">
      <alignment horizontal="center"/>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xf>
    <xf numFmtId="0" fontId="7" fillId="0" borderId="53" xfId="0" applyFont="1" applyBorder="1" applyAlignment="1">
      <alignment horizontal="center" vertical="center"/>
    </xf>
    <xf numFmtId="0" fontId="11" fillId="0" borderId="0" xfId="0" applyFont="1" applyBorder="1" applyAlignment="1">
      <alignment vertical="center"/>
    </xf>
    <xf numFmtId="0" fontId="4" fillId="0" borderId="10"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11" fillId="0" borderId="0" xfId="0" applyFont="1" applyBorder="1" applyAlignment="1">
      <alignment horizontal="center" vertical="center" wrapText="1"/>
    </xf>
    <xf numFmtId="0" fontId="7" fillId="0" borderId="51" xfId="0" applyFont="1" applyBorder="1" applyAlignment="1">
      <alignment horizontal="center" vertical="center"/>
    </xf>
    <xf numFmtId="0" fontId="7" fillId="0" borderId="3" xfId="0" applyFont="1" applyBorder="1" applyAlignment="1">
      <alignment horizontal="center"/>
    </xf>
    <xf numFmtId="0" fontId="7" fillId="0" borderId="20" xfId="0" applyFont="1" applyBorder="1" applyAlignment="1">
      <alignment horizontal="center" vertical="center"/>
    </xf>
    <xf numFmtId="0" fontId="12" fillId="0" borderId="0" xfId="0" applyFont="1" applyFill="1" applyBorder="1" applyAlignment="1">
      <alignment horizontal="center" vertical="center"/>
    </xf>
    <xf numFmtId="0" fontId="7" fillId="0" borderId="36" xfId="0" applyFont="1" applyBorder="1" applyAlignment="1">
      <alignment horizontal="center" vertical="center"/>
    </xf>
    <xf numFmtId="0" fontId="0" fillId="0" borderId="7" xfId="0" applyBorder="1" applyAlignment="1">
      <alignment horizontal="center" vertical="center"/>
    </xf>
    <xf numFmtId="0" fontId="0" fillId="0" borderId="0" xfId="0"/>
    <xf numFmtId="0" fontId="0" fillId="0" borderId="0" xfId="0"/>
    <xf numFmtId="0" fontId="7" fillId="0" borderId="35" xfId="0" applyFont="1" applyBorder="1" applyAlignment="1">
      <alignment horizontal="center" vertical="center"/>
    </xf>
    <xf numFmtId="0" fontId="12" fillId="0" borderId="14" xfId="0" applyFont="1" applyFill="1" applyBorder="1" applyAlignment="1">
      <alignment horizontal="center" vertical="center"/>
    </xf>
    <xf numFmtId="0" fontId="7" fillId="0" borderId="2" xfId="0" applyFont="1" applyBorder="1" applyAlignment="1">
      <alignment horizontal="center" vertical="center"/>
    </xf>
    <xf numFmtId="0" fontId="7" fillId="0" borderId="48" xfId="0" applyFont="1" applyBorder="1" applyAlignment="1">
      <alignment horizontal="center" vertical="center"/>
    </xf>
    <xf numFmtId="0" fontId="7" fillId="0" borderId="43" xfId="0" applyFont="1" applyBorder="1" applyAlignment="1">
      <alignment horizontal="center" vertical="center"/>
    </xf>
    <xf numFmtId="0" fontId="0" fillId="0" borderId="0" xfId="0"/>
    <xf numFmtId="0" fontId="7" fillId="0" borderId="3" xfId="0" applyFont="1" applyBorder="1" applyAlignment="1">
      <alignment horizontal="center" vertical="center"/>
    </xf>
    <xf numFmtId="0" fontId="0" fillId="0" borderId="7" xfId="0" applyBorder="1"/>
    <xf numFmtId="0" fontId="0" fillId="0" borderId="4" xfId="0" applyBorder="1"/>
    <xf numFmtId="0" fontId="0" fillId="0" borderId="11" xfId="0" applyBorder="1"/>
    <xf numFmtId="0" fontId="0" fillId="0" borderId="0" xfId="0" applyBorder="1"/>
    <xf numFmtId="0" fontId="0" fillId="0" borderId="14" xfId="0" applyBorder="1"/>
    <xf numFmtId="0" fontId="0" fillId="0" borderId="0" xfId="0"/>
    <xf numFmtId="0" fontId="4" fillId="0" borderId="12" xfId="0" applyFont="1" applyFill="1" applyBorder="1" applyAlignment="1">
      <alignment horizontal="center" vertical="center"/>
    </xf>
    <xf numFmtId="0" fontId="4" fillId="0" borderId="4" xfId="0" applyFont="1" applyFill="1" applyBorder="1" applyAlignment="1">
      <alignment horizontal="right" vertical="center"/>
    </xf>
    <xf numFmtId="0" fontId="7" fillId="0" borderId="4" xfId="0" applyFont="1" applyBorder="1" applyAlignment="1">
      <alignment horizontal="center"/>
    </xf>
    <xf numFmtId="0" fontId="7" fillId="0" borderId="14" xfId="0" applyFont="1" applyBorder="1" applyAlignment="1">
      <alignment horizontal="center"/>
    </xf>
    <xf numFmtId="0" fontId="4"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0" fillId="0" borderId="4" xfId="0" applyFont="1" applyBorder="1" applyAlignment="1">
      <alignment horizontal="center" vertical="center"/>
    </xf>
    <xf numFmtId="0" fontId="0" fillId="0" borderId="4" xfId="0" applyBorder="1" applyAlignment="1"/>
    <xf numFmtId="0" fontId="0" fillId="0" borderId="4" xfId="0" applyFill="1" applyBorder="1" applyAlignment="1">
      <alignment horizontal="center"/>
    </xf>
    <xf numFmtId="0" fontId="12" fillId="0" borderId="0" xfId="0" applyFont="1" applyFill="1" applyBorder="1" applyAlignment="1">
      <alignment vertical="center" wrapText="1"/>
    </xf>
    <xf numFmtId="0" fontId="3" fillId="0" borderId="7" xfId="0" applyFont="1" applyFill="1" applyBorder="1" applyAlignment="1">
      <alignment horizontal="center" vertical="center"/>
    </xf>
    <xf numFmtId="0" fontId="15" fillId="0" borderId="0" xfId="0" applyFont="1" applyBorder="1" applyAlignment="1">
      <alignment vertical="center" wrapText="1"/>
    </xf>
    <xf numFmtId="0" fontId="7" fillId="0" borderId="42" xfId="0" applyFont="1" applyBorder="1" applyAlignment="1">
      <alignment horizontal="center" vertical="center"/>
    </xf>
    <xf numFmtId="0" fontId="0" fillId="0" borderId="7" xfId="0" applyBorder="1"/>
    <xf numFmtId="0" fontId="0" fillId="0" borderId="0" xfId="0"/>
    <xf numFmtId="0" fontId="0" fillId="0" borderId="32" xfId="0" applyBorder="1"/>
    <xf numFmtId="0" fontId="0" fillId="0" borderId="4" xfId="0" applyBorder="1"/>
    <xf numFmtId="0" fontId="0" fillId="0" borderId="4" xfId="0" applyBorder="1"/>
    <xf numFmtId="0" fontId="0" fillId="0" borderId="0" xfId="0" applyBorder="1"/>
    <xf numFmtId="0" fontId="0" fillId="0" borderId="0" xfId="0"/>
    <xf numFmtId="0" fontId="10" fillId="0" borderId="0" xfId="0" applyFont="1" applyFill="1" applyBorder="1" applyAlignment="1">
      <alignment vertical="center"/>
    </xf>
    <xf numFmtId="0" fontId="10" fillId="0" borderId="0" xfId="0" applyFont="1" applyBorder="1" applyAlignment="1">
      <alignment vertical="center"/>
    </xf>
    <xf numFmtId="0" fontId="12" fillId="0" borderId="54" xfId="0" applyFont="1" applyFill="1" applyBorder="1" applyAlignment="1">
      <alignment horizontal="center" vertical="center"/>
    </xf>
    <xf numFmtId="0" fontId="7" fillId="0" borderId="22" xfId="0" applyFont="1" applyBorder="1" applyAlignment="1">
      <alignment horizontal="center" vertical="center"/>
    </xf>
    <xf numFmtId="0" fontId="7" fillId="0" borderId="38" xfId="0" applyFont="1" applyBorder="1" applyAlignment="1">
      <alignment horizontal="center" vertical="center"/>
    </xf>
    <xf numFmtId="0" fontId="7" fillId="0" borderId="2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0" xfId="0" applyFont="1"/>
    <xf numFmtId="0" fontId="0" fillId="0" borderId="0" xfId="0" applyFont="1" applyBorder="1"/>
    <xf numFmtId="0" fontId="9" fillId="0" borderId="10" xfId="0" applyFont="1" applyFill="1" applyBorder="1" applyAlignment="1">
      <alignment horizontal="center" vertical="center"/>
    </xf>
    <xf numFmtId="0" fontId="9" fillId="0" borderId="0" xfId="0" applyFont="1" applyFill="1" applyBorder="1" applyAlignment="1">
      <alignment horizontal="right" vertical="center"/>
    </xf>
    <xf numFmtId="0" fontId="0" fillId="0" borderId="12" xfId="0" applyFont="1" applyBorder="1"/>
    <xf numFmtId="0" fontId="0" fillId="0" borderId="7" xfId="0" applyFont="1" applyBorder="1"/>
    <xf numFmtId="0" fontId="0" fillId="0" borderId="10" xfId="0" applyFont="1" applyBorder="1"/>
    <xf numFmtId="0" fontId="22" fillId="0" borderId="0" xfId="0" applyFont="1" applyBorder="1" applyAlignment="1">
      <alignment horizontal="center"/>
    </xf>
    <xf numFmtId="0" fontId="0" fillId="0" borderId="7" xfId="0" applyFont="1" applyBorder="1" applyAlignment="1"/>
    <xf numFmtId="0" fontId="0" fillId="0" borderId="0" xfId="0" applyFont="1" applyBorder="1" applyAlignment="1"/>
    <xf numFmtId="0" fontId="0" fillId="0" borderId="0" xfId="0" applyFont="1" applyBorder="1" applyAlignment="1">
      <alignment horizontal="center"/>
    </xf>
    <xf numFmtId="0" fontId="0" fillId="0" borderId="7" xfId="0" applyFont="1" applyBorder="1" applyAlignment="1">
      <alignment horizontal="center"/>
    </xf>
    <xf numFmtId="0" fontId="0" fillId="0" borderId="10" xfId="0" applyFont="1" applyBorder="1" applyAlignment="1">
      <alignment horizontal="center"/>
    </xf>
    <xf numFmtId="0" fontId="20" fillId="0" borderId="10" xfId="0" applyFont="1" applyFill="1" applyBorder="1" applyAlignment="1"/>
    <xf numFmtId="0" fontId="20" fillId="0" borderId="0" xfId="0" applyFont="1" applyFill="1" applyBorder="1" applyAlignment="1">
      <alignment vertical="center" wrapText="1"/>
    </xf>
    <xf numFmtId="0" fontId="25" fillId="0" borderId="54" xfId="0" applyFont="1" applyBorder="1" applyAlignment="1">
      <alignment horizontal="center" vertical="center"/>
    </xf>
    <xf numFmtId="0" fontId="24" fillId="0" borderId="63" xfId="0" applyFont="1" applyBorder="1" applyAlignment="1">
      <alignment horizontal="center" vertical="center" wrapText="1"/>
    </xf>
    <xf numFmtId="0" fontId="24" fillId="0" borderId="46" xfId="0" applyFont="1" applyBorder="1" applyAlignment="1"/>
    <xf numFmtId="0" fontId="24" fillId="0" borderId="45" xfId="0" applyFont="1" applyBorder="1" applyAlignment="1"/>
    <xf numFmtId="0" fontId="24" fillId="0" borderId="57" xfId="0" applyFont="1" applyBorder="1" applyAlignment="1">
      <alignment vertical="top"/>
    </xf>
    <xf numFmtId="0" fontId="24" fillId="0" borderId="45" xfId="0" applyFont="1" applyBorder="1" applyAlignment="1">
      <alignment vertical="top"/>
    </xf>
    <xf numFmtId="164" fontId="24" fillId="0" borderId="57" xfId="1" applyFont="1" applyBorder="1" applyAlignment="1">
      <alignment horizontal="center" textRotation="90"/>
    </xf>
    <xf numFmtId="0" fontId="24" fillId="0" borderId="26" xfId="0" applyFont="1" applyBorder="1" applyAlignment="1">
      <alignment horizontal="center" textRotation="90"/>
    </xf>
    <xf numFmtId="0" fontId="24" fillId="0" borderId="11" xfId="0" applyFont="1" applyBorder="1" applyAlignment="1">
      <alignment horizontal="center" textRotation="90"/>
    </xf>
    <xf numFmtId="0" fontId="27" fillId="0" borderId="14" xfId="0" applyFont="1" applyBorder="1" applyAlignment="1">
      <alignment horizontal="center" textRotation="90" wrapText="1"/>
    </xf>
    <xf numFmtId="0" fontId="25" fillId="0" borderId="10" xfId="0" applyFont="1" applyBorder="1" applyAlignment="1">
      <alignment horizontal="center" vertical="center"/>
    </xf>
    <xf numFmtId="0" fontId="24" fillId="0" borderId="0" xfId="0" applyFont="1" applyBorder="1" applyAlignment="1">
      <alignment horizontal="center" vertical="center"/>
    </xf>
    <xf numFmtId="0" fontId="29" fillId="0" borderId="0" xfId="0" applyFont="1" applyBorder="1"/>
    <xf numFmtId="0" fontId="24" fillId="0" borderId="0" xfId="0" applyFont="1" applyBorder="1" applyAlignment="1">
      <alignment horizontal="right" vertical="center"/>
    </xf>
    <xf numFmtId="0" fontId="24" fillId="0" borderId="0" xfId="0" applyFont="1"/>
    <xf numFmtId="0" fontId="24" fillId="0" borderId="0" xfId="0" applyFont="1" applyBorder="1"/>
    <xf numFmtId="0" fontId="30" fillId="0" borderId="0" xfId="0" applyFont="1"/>
    <xf numFmtId="0" fontId="29" fillId="0" borderId="0" xfId="0" applyFont="1" applyBorder="1" applyAlignment="1">
      <alignment horizontal="center" vertical="center"/>
    </xf>
    <xf numFmtId="0" fontId="28" fillId="0" borderId="54" xfId="0" applyFont="1" applyBorder="1" applyAlignment="1">
      <alignment horizontal="center" vertical="center"/>
    </xf>
    <xf numFmtId="0" fontId="28" fillId="0" borderId="0" xfId="0" applyFont="1" applyBorder="1" applyAlignment="1">
      <alignment vertical="top" wrapText="1"/>
    </xf>
    <xf numFmtId="0" fontId="29" fillId="0" borderId="0" xfId="0" applyFont="1"/>
    <xf numFmtId="0" fontId="32" fillId="0" borderId="54" xfId="0" applyFont="1" applyBorder="1" applyAlignment="1">
      <alignment horizontal="center" vertical="center"/>
    </xf>
    <xf numFmtId="0" fontId="30" fillId="0" borderId="0" xfId="0" applyFont="1" applyBorder="1"/>
    <xf numFmtId="0" fontId="27" fillId="0" borderId="0" xfId="0" applyFont="1"/>
    <xf numFmtId="0" fontId="26" fillId="0" borderId="0" xfId="0" applyFont="1" applyBorder="1" applyAlignment="1">
      <alignment horizontal="center" vertical="center" wrapText="1"/>
    </xf>
    <xf numFmtId="0" fontId="27" fillId="0" borderId="0" xfId="0" applyFont="1" applyBorder="1"/>
    <xf numFmtId="0" fontId="26" fillId="0" borderId="10" xfId="0" applyFont="1" applyBorder="1" applyAlignment="1">
      <alignment horizontal="right" vertical="center"/>
    </xf>
    <xf numFmtId="0" fontId="24" fillId="0" borderId="0" xfId="0" applyFont="1" applyFill="1" applyBorder="1"/>
    <xf numFmtId="0" fontId="33" fillId="0" borderId="0" xfId="0" applyFont="1" applyBorder="1" applyAlignment="1">
      <alignment horizontal="center" vertical="center"/>
    </xf>
    <xf numFmtId="0" fontId="34" fillId="0" borderId="0" xfId="0" applyFont="1"/>
    <xf numFmtId="0" fontId="25" fillId="0" borderId="0" xfId="0" applyFont="1" applyAlignment="1">
      <alignment horizontal="left"/>
    </xf>
    <xf numFmtId="0" fontId="25" fillId="0" borderId="0" xfId="0" applyFont="1" applyAlignment="1">
      <alignment vertical="center"/>
    </xf>
    <xf numFmtId="0" fontId="25" fillId="0" borderId="0" xfId="0" applyFont="1"/>
    <xf numFmtId="0" fontId="25" fillId="0" borderId="0" xfId="0" applyFont="1" applyBorder="1" applyAlignment="1">
      <alignment vertical="top" wrapText="1"/>
    </xf>
    <xf numFmtId="0" fontId="35" fillId="0" borderId="0" xfId="0" applyFont="1"/>
    <xf numFmtId="0" fontId="24" fillId="0" borderId="40" xfId="0" applyFont="1" applyBorder="1" applyAlignment="1">
      <alignment horizontal="center" vertical="center"/>
    </xf>
    <xf numFmtId="0" fontId="24" fillId="0" borderId="31" xfId="0" applyFont="1" applyBorder="1" applyAlignment="1">
      <alignment horizontal="center" vertical="center"/>
    </xf>
    <xf numFmtId="0" fontId="24" fillId="0" borderId="39"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38" xfId="0" applyFont="1" applyBorder="1" applyAlignment="1">
      <alignment horizontal="center" vertical="center"/>
    </xf>
    <xf numFmtId="0" fontId="24" fillId="0" borderId="27" xfId="0" applyFont="1" applyBorder="1" applyAlignment="1">
      <alignment horizontal="center" vertical="center"/>
    </xf>
    <xf numFmtId="0" fontId="24" fillId="0" borderId="0" xfId="0" applyFont="1" applyFill="1" applyBorder="1" applyAlignment="1">
      <alignment horizontal="center" vertical="center"/>
    </xf>
    <xf numFmtId="0" fontId="24" fillId="0" borderId="66" xfId="0" applyFont="1" applyBorder="1" applyAlignment="1">
      <alignment horizontal="center"/>
    </xf>
    <xf numFmtId="0" fontId="24" fillId="0" borderId="64" xfId="0" applyFont="1" applyBorder="1" applyAlignment="1">
      <alignment horizontal="center"/>
    </xf>
    <xf numFmtId="0" fontId="30" fillId="0" borderId="7" xfId="0" applyFont="1" applyBorder="1" applyAlignment="1">
      <alignment horizontal="center" vertical="center" wrapText="1"/>
    </xf>
    <xf numFmtId="0" fontId="24" fillId="0" borderId="25" xfId="0" applyFont="1" applyBorder="1" applyAlignment="1">
      <alignment horizontal="center"/>
    </xf>
    <xf numFmtId="0" fontId="24" fillId="0" borderId="27" xfId="0" applyFont="1" applyBorder="1" applyAlignment="1">
      <alignment horizontal="center"/>
    </xf>
    <xf numFmtId="0" fontId="24" fillId="0" borderId="64" xfId="0" applyFont="1" applyBorder="1" applyAlignment="1">
      <alignment horizontal="center" vertical="center"/>
    </xf>
    <xf numFmtId="0" fontId="24" fillId="0" borderId="34" xfId="0" applyFont="1" applyBorder="1" applyAlignment="1">
      <alignment horizontal="center" vertical="center"/>
    </xf>
    <xf numFmtId="0" fontId="25" fillId="0" borderId="0" xfId="0" applyFont="1" applyBorder="1" applyAlignment="1"/>
    <xf numFmtId="0" fontId="24" fillId="0" borderId="0" xfId="0" applyFont="1" applyBorder="1" applyAlignment="1"/>
    <xf numFmtId="0" fontId="30" fillId="0" borderId="0" xfId="0" applyFont="1" applyBorder="1" applyAlignment="1"/>
    <xf numFmtId="0" fontId="24" fillId="0" borderId="42" xfId="0" applyFont="1" applyBorder="1" applyAlignment="1">
      <alignment horizontal="center" vertical="center"/>
    </xf>
    <xf numFmtId="0" fontId="24" fillId="0" borderId="48" xfId="0" applyFont="1" applyBorder="1" applyAlignment="1">
      <alignment horizontal="center" vertical="center"/>
    </xf>
    <xf numFmtId="0" fontId="24" fillId="0" borderId="4" xfId="0" applyFont="1" applyBorder="1"/>
    <xf numFmtId="0" fontId="24" fillId="0" borderId="11" xfId="0" applyFont="1" applyBorder="1" applyAlignment="1">
      <alignment horizontal="center" vertical="center"/>
    </xf>
    <xf numFmtId="0" fontId="24" fillId="0" borderId="0" xfId="0" quotePrefix="1" applyFont="1" applyAlignment="1">
      <alignment horizontal="right"/>
    </xf>
    <xf numFmtId="0" fontId="28" fillId="0" borderId="15" xfId="0" applyFont="1" applyBorder="1" applyAlignment="1">
      <alignment horizontal="center"/>
    </xf>
    <xf numFmtId="0" fontId="26" fillId="0" borderId="0" xfId="0" applyFont="1"/>
    <xf numFmtId="0" fontId="26" fillId="0" borderId="0" xfId="0" applyFont="1" applyAlignment="1">
      <alignment horizontal="center" vertical="center"/>
    </xf>
    <xf numFmtId="0" fontId="24" fillId="0" borderId="45" xfId="0" applyFont="1" applyBorder="1" applyAlignment="1">
      <alignment horizontal="center" textRotation="90"/>
    </xf>
    <xf numFmtId="0" fontId="7" fillId="0" borderId="14"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wrapText="1"/>
    </xf>
    <xf numFmtId="0" fontId="25" fillId="0" borderId="0" xfId="0" applyFont="1" applyBorder="1" applyAlignment="1">
      <alignment vertical="center"/>
    </xf>
    <xf numFmtId="0" fontId="24" fillId="0" borderId="0" xfId="0" applyFont="1" applyBorder="1" applyAlignment="1">
      <alignment textRotation="90"/>
    </xf>
    <xf numFmtId="0" fontId="25" fillId="0" borderId="12" xfId="0" applyFont="1" applyBorder="1" applyAlignment="1">
      <alignment vertical="center"/>
    </xf>
    <xf numFmtId="0" fontId="25" fillId="0" borderId="8" xfId="0" applyFont="1" applyBorder="1" applyAlignment="1">
      <alignment vertical="center"/>
    </xf>
    <xf numFmtId="0" fontId="24" fillId="0" borderId="10" xfId="0" applyFont="1" applyBorder="1" applyAlignment="1">
      <alignment textRotation="90"/>
    </xf>
    <xf numFmtId="0" fontId="24" fillId="0" borderId="32" xfId="0" applyFont="1" applyBorder="1" applyAlignment="1">
      <alignment textRotation="90"/>
    </xf>
    <xf numFmtId="0" fontId="0" fillId="0" borderId="10" xfId="0" applyBorder="1" applyAlignment="1"/>
    <xf numFmtId="0" fontId="24" fillId="0" borderId="10" xfId="0" applyFont="1" applyBorder="1" applyAlignment="1">
      <alignment vertical="center" wrapText="1"/>
    </xf>
    <xf numFmtId="0" fontId="25" fillId="0" borderId="7" xfId="0" applyFont="1" applyBorder="1" applyAlignment="1">
      <alignment vertical="center"/>
    </xf>
    <xf numFmtId="0" fontId="25" fillId="0" borderId="10" xfId="0" applyFont="1" applyBorder="1" applyAlignment="1">
      <alignment vertical="center"/>
    </xf>
    <xf numFmtId="0" fontId="25" fillId="0" borderId="32" xfId="0" applyFont="1" applyBorder="1" applyAlignment="1">
      <alignment vertical="center"/>
    </xf>
    <xf numFmtId="0" fontId="4" fillId="0" borderId="8" xfId="0" applyFont="1" applyFill="1" applyBorder="1" applyAlignment="1">
      <alignment horizontal="center" vertical="center"/>
    </xf>
    <xf numFmtId="0" fontId="2" fillId="0" borderId="4" xfId="0" applyFont="1" applyBorder="1" applyAlignment="1">
      <alignment vertical="center" wrapText="1"/>
    </xf>
    <xf numFmtId="0" fontId="24" fillId="0" borderId="0" xfId="0" applyFont="1" applyBorder="1" applyAlignment="1">
      <alignment horizontal="center" textRotation="90"/>
    </xf>
    <xf numFmtId="0" fontId="32" fillId="0" borderId="0" xfId="0" applyFont="1" applyBorder="1" applyAlignment="1">
      <alignment horizontal="center" vertical="center"/>
    </xf>
    <xf numFmtId="0" fontId="0" fillId="0" borderId="32" xfId="0" applyBorder="1" applyAlignment="1"/>
    <xf numFmtId="0" fontId="7" fillId="0" borderId="11" xfId="0" applyFont="1" applyBorder="1" applyAlignment="1">
      <alignment horizontal="center"/>
    </xf>
    <xf numFmtId="0" fontId="24" fillId="0" borderId="32" xfId="0" applyFont="1" applyBorder="1" applyAlignment="1"/>
    <xf numFmtId="0" fontId="24" fillId="0" borderId="0" xfId="0" applyFont="1" applyFill="1" applyBorder="1" applyAlignment="1">
      <alignment vertical="center"/>
    </xf>
    <xf numFmtId="0" fontId="25" fillId="0" borderId="0" xfId="0" applyFont="1" applyAlignment="1"/>
    <xf numFmtId="0" fontId="24" fillId="0" borderId="40" xfId="0" applyFont="1" applyBorder="1"/>
    <xf numFmtId="0" fontId="24" fillId="0" borderId="38" xfId="0" applyFont="1" applyBorder="1"/>
    <xf numFmtId="0" fontId="24" fillId="0" borderId="36" xfId="0" applyFont="1" applyBorder="1" applyAlignment="1">
      <alignment horizontal="center" vertical="center"/>
    </xf>
    <xf numFmtId="0" fontId="26" fillId="0" borderId="0" xfId="0" applyFont="1" applyBorder="1" applyAlignment="1">
      <alignment vertical="center" wrapText="1"/>
    </xf>
    <xf numFmtId="0" fontId="28" fillId="0" borderId="12" xfId="0" applyFont="1" applyBorder="1" applyAlignment="1">
      <alignment vertical="center"/>
    </xf>
    <xf numFmtId="0" fontId="0" fillId="0" borderId="8" xfId="0" applyBorder="1" applyAlignment="1"/>
    <xf numFmtId="0" fontId="24" fillId="0" borderId="10" xfId="0" applyFont="1" applyBorder="1" applyAlignment="1"/>
    <xf numFmtId="0" fontId="24" fillId="0" borderId="14" xfId="0" applyFont="1" applyBorder="1" applyAlignment="1"/>
    <xf numFmtId="0" fontId="24" fillId="0" borderId="4" xfId="0" applyFont="1" applyBorder="1" applyAlignment="1"/>
    <xf numFmtId="0" fontId="24" fillId="0" borderId="11" xfId="0" applyFont="1" applyBorder="1" applyAlignment="1"/>
    <xf numFmtId="0" fontId="24" fillId="0" borderId="54" xfId="0" applyFont="1" applyBorder="1" applyAlignment="1">
      <alignment horizontal="center" vertical="center"/>
    </xf>
    <xf numFmtId="0" fontId="35" fillId="0" borderId="0" xfId="0" applyFont="1" applyAlignment="1">
      <alignment horizontal="center"/>
    </xf>
    <xf numFmtId="0" fontId="24" fillId="0" borderId="6" xfId="0" applyFont="1" applyFill="1" applyBorder="1" applyAlignment="1">
      <alignment horizontal="center" vertical="center" wrapText="1"/>
    </xf>
    <xf numFmtId="0" fontId="7" fillId="0" borderId="1" xfId="0" applyFont="1" applyBorder="1" applyAlignment="1">
      <alignment vertical="center"/>
    </xf>
    <xf numFmtId="0" fontId="7" fillId="0" borderId="26" xfId="0" applyFont="1" applyBorder="1" applyAlignment="1">
      <alignment vertical="center"/>
    </xf>
    <xf numFmtId="0" fontId="7" fillId="0" borderId="3" xfId="0" applyFont="1" applyBorder="1" applyAlignment="1">
      <alignment vertical="center"/>
    </xf>
    <xf numFmtId="0" fontId="9" fillId="0" borderId="10" xfId="0" applyFont="1" applyFill="1" applyBorder="1" applyAlignment="1">
      <alignment horizontal="center" vertical="center"/>
    </xf>
    <xf numFmtId="0" fontId="25" fillId="0" borderId="10" xfId="0" applyFont="1" applyBorder="1" applyAlignment="1">
      <alignment horizontal="center" vertical="center"/>
    </xf>
    <xf numFmtId="0" fontId="26"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center" vertical="center"/>
    </xf>
    <xf numFmtId="0" fontId="24" fillId="0" borderId="0" xfId="0" applyFont="1" applyBorder="1" applyAlignment="1">
      <alignment vertical="center" wrapText="1"/>
    </xf>
    <xf numFmtId="0" fontId="24" fillId="0" borderId="0" xfId="0" applyFont="1" applyFill="1" applyBorder="1" applyAlignment="1">
      <alignment horizontal="center" vertical="center" wrapText="1"/>
    </xf>
    <xf numFmtId="0" fontId="27" fillId="0" borderId="0" xfId="0" applyFont="1" applyBorder="1" applyAlignment="1">
      <alignment horizontal="center" textRotation="90" wrapText="1"/>
    </xf>
    <xf numFmtId="0" fontId="0" fillId="0" borderId="8" xfId="0" applyBorder="1"/>
    <xf numFmtId="0" fontId="24" fillId="0" borderId="32" xfId="0" applyFont="1" applyBorder="1" applyAlignment="1">
      <alignment horizontal="right" vertical="center"/>
    </xf>
    <xf numFmtId="0" fontId="8" fillId="0" borderId="0" xfId="0" applyFont="1" applyBorder="1" applyAlignment="1">
      <alignment horizontal="center"/>
    </xf>
    <xf numFmtId="0" fontId="4" fillId="0" borderId="0" xfId="0"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right" vertical="center"/>
    </xf>
    <xf numFmtId="0" fontId="17" fillId="0" borderId="0" xfId="2" applyFont="1" applyFill="1" applyBorder="1" applyAlignment="1"/>
    <xf numFmtId="0" fontId="30" fillId="0" borderId="0" xfId="0" applyFont="1" applyBorder="1" applyAlignment="1">
      <alignment vertical="center" wrapText="1"/>
    </xf>
    <xf numFmtId="0" fontId="23" fillId="0" borderId="0" xfId="2" applyFont="1" applyBorder="1" applyAlignment="1">
      <alignment vertical="center"/>
    </xf>
    <xf numFmtId="0" fontId="16" fillId="0" borderId="0" xfId="2" applyBorder="1" applyAlignment="1">
      <alignment vertical="center"/>
    </xf>
    <xf numFmtId="0" fontId="21" fillId="0" borderId="0" xfId="2" applyFont="1" applyBorder="1" applyAlignment="1">
      <alignment vertical="center" wrapText="1"/>
    </xf>
    <xf numFmtId="0" fontId="26" fillId="0" borderId="7" xfId="0" applyFont="1" applyBorder="1" applyAlignment="1">
      <alignment vertical="center" wrapText="1"/>
    </xf>
    <xf numFmtId="0" fontId="0" fillId="0" borderId="0" xfId="0" applyAlignment="1">
      <alignment horizontal="center"/>
    </xf>
    <xf numFmtId="0" fontId="24" fillId="0" borderId="0" xfId="0" applyFont="1" applyBorder="1" applyAlignment="1">
      <alignment textRotation="90" wrapText="1"/>
    </xf>
    <xf numFmtId="0" fontId="0" fillId="0" borderId="0" xfId="0" applyBorder="1" applyAlignment="1">
      <alignment vertical="center" textRotation="90" wrapText="1"/>
    </xf>
    <xf numFmtId="0" fontId="16" fillId="0" borderId="0" xfId="0" applyFont="1" applyAlignment="1">
      <alignment vertical="center"/>
    </xf>
    <xf numFmtId="0" fontId="30" fillId="0" borderId="11" xfId="0" applyFont="1" applyBorder="1"/>
    <xf numFmtId="0" fontId="30" fillId="0" borderId="64" xfId="0" applyFont="1" applyBorder="1"/>
    <xf numFmtId="0" fontId="29" fillId="0" borderId="19" xfId="0" applyFont="1" applyBorder="1" applyAlignment="1">
      <alignment horizontal="center" vertical="center"/>
    </xf>
    <xf numFmtId="0" fontId="29" fillId="0" borderId="16" xfId="0" applyFont="1" applyBorder="1" applyAlignment="1">
      <alignment horizontal="center" vertical="center"/>
    </xf>
    <xf numFmtId="0" fontId="29" fillId="0" borderId="30" xfId="0" applyFont="1" applyBorder="1" applyAlignment="1">
      <alignment horizontal="center" vertical="center"/>
    </xf>
    <xf numFmtId="0" fontId="29" fillId="0" borderId="33" xfId="0" applyFont="1" applyBorder="1" applyAlignment="1">
      <alignment horizontal="center" vertical="center"/>
    </xf>
    <xf numFmtId="0" fontId="29" fillId="0" borderId="40" xfId="0" applyFont="1" applyBorder="1" applyAlignment="1">
      <alignment horizontal="center" vertical="center"/>
    </xf>
    <xf numFmtId="0" fontId="29" fillId="0" borderId="34" xfId="0" applyFont="1" applyBorder="1" applyAlignment="1">
      <alignment horizontal="center" vertical="center"/>
    </xf>
    <xf numFmtId="0" fontId="29" fillId="0" borderId="31" xfId="0" applyFont="1" applyBorder="1" applyAlignment="1">
      <alignment horizontal="center" vertical="center"/>
    </xf>
    <xf numFmtId="0" fontId="29" fillId="0" borderId="10" xfId="0" applyFont="1" applyBorder="1" applyAlignment="1">
      <alignment horizontal="center" vertical="center"/>
    </xf>
    <xf numFmtId="0" fontId="29" fillId="0" borderId="32" xfId="0" applyFont="1" applyBorder="1" applyAlignment="1">
      <alignment horizontal="center" vertical="center"/>
    </xf>
    <xf numFmtId="0" fontId="29" fillId="0" borderId="20" xfId="0" applyFont="1" applyBorder="1" applyAlignment="1">
      <alignment horizontal="center" vertical="center"/>
    </xf>
    <xf numFmtId="0" fontId="29" fillId="0" borderId="38" xfId="0" applyFont="1" applyBorder="1" applyAlignment="1">
      <alignment horizontal="center" vertical="center"/>
    </xf>
    <xf numFmtId="0" fontId="29" fillId="0" borderId="42" xfId="0" applyFont="1" applyBorder="1" applyAlignment="1">
      <alignment horizontal="center" vertical="center"/>
    </xf>
    <xf numFmtId="0" fontId="29" fillId="0" borderId="21" xfId="0" applyFont="1" applyBorder="1" applyAlignment="1">
      <alignment horizontal="center" vertical="center"/>
    </xf>
    <xf numFmtId="0" fontId="29" fillId="0" borderId="18" xfId="0" applyFont="1" applyBorder="1" applyAlignment="1">
      <alignment horizontal="center" vertical="center"/>
    </xf>
    <xf numFmtId="0" fontId="29" fillId="0" borderId="25" xfId="0" applyFont="1" applyBorder="1" applyAlignment="1">
      <alignment horizontal="center" vertical="center"/>
    </xf>
    <xf numFmtId="0" fontId="29" fillId="0" borderId="39" xfId="0" applyFont="1" applyBorder="1" applyAlignment="1">
      <alignment horizontal="center" vertical="center"/>
    </xf>
    <xf numFmtId="0" fontId="29" fillId="0" borderId="27" xfId="0" applyFont="1" applyBorder="1" applyAlignment="1">
      <alignment horizontal="center" vertical="center"/>
    </xf>
    <xf numFmtId="0" fontId="29" fillId="0" borderId="43" xfId="0" applyFont="1" applyBorder="1" applyAlignment="1">
      <alignment horizontal="center" vertical="center"/>
    </xf>
    <xf numFmtId="0" fontId="29" fillId="0" borderId="14" xfId="0" applyFont="1" applyBorder="1" applyAlignment="1">
      <alignment horizontal="center" vertical="center"/>
    </xf>
    <xf numFmtId="0" fontId="29" fillId="0" borderId="4" xfId="0" applyFont="1" applyBorder="1" applyAlignment="1">
      <alignment horizontal="center" vertical="center"/>
    </xf>
    <xf numFmtId="0" fontId="29" fillId="0" borderId="11" xfId="0" applyFont="1" applyBorder="1" applyAlignment="1">
      <alignment horizontal="center" vertical="center"/>
    </xf>
    <xf numFmtId="0" fontId="28" fillId="0" borderId="3" xfId="0" applyFont="1" applyBorder="1" applyAlignment="1">
      <alignment horizontal="center" vertical="center"/>
    </xf>
    <xf numFmtId="0" fontId="28" fillId="0" borderId="25" xfId="0" applyFont="1" applyBorder="1" applyAlignment="1">
      <alignment horizontal="center" vertical="center"/>
    </xf>
    <xf numFmtId="0" fontId="26" fillId="0" borderId="0" xfId="0" applyFont="1" applyBorder="1"/>
    <xf numFmtId="0" fontId="42" fillId="0" borderId="64" xfId="0" applyFont="1" applyBorder="1" applyAlignment="1">
      <alignment horizontal="center" vertical="center"/>
    </xf>
    <xf numFmtId="0" fontId="42" fillId="0" borderId="30" xfId="0" applyFont="1" applyBorder="1" applyAlignment="1">
      <alignment horizontal="center" vertical="center"/>
    </xf>
    <xf numFmtId="0" fontId="42" fillId="0" borderId="36" xfId="0" applyFont="1" applyBorder="1" applyAlignment="1">
      <alignment horizontal="center" vertical="center"/>
    </xf>
    <xf numFmtId="0" fontId="42" fillId="0" borderId="2" xfId="0" applyFont="1" applyBorder="1" applyAlignment="1">
      <alignment horizontal="center" vertical="center"/>
    </xf>
    <xf numFmtId="0" fontId="42" fillId="0" borderId="23" xfId="0" applyFont="1" applyBorder="1" applyAlignment="1">
      <alignment horizontal="center" vertical="center"/>
    </xf>
    <xf numFmtId="0" fontId="42" fillId="0" borderId="25" xfId="0" applyFont="1" applyBorder="1" applyAlignment="1">
      <alignment horizontal="center" vertical="center"/>
    </xf>
    <xf numFmtId="0" fontId="42" fillId="0" borderId="39" xfId="0" applyFont="1" applyBorder="1" applyAlignment="1">
      <alignment horizontal="center" vertical="center"/>
    </xf>
    <xf numFmtId="0" fontId="42" fillId="0" borderId="48" xfId="0" applyFont="1" applyBorder="1" applyAlignment="1">
      <alignment horizontal="center" vertical="center"/>
    </xf>
    <xf numFmtId="0" fontId="42" fillId="0" borderId="19" xfId="0" applyFont="1" applyBorder="1" applyAlignment="1">
      <alignment horizontal="center" vertical="center"/>
    </xf>
    <xf numFmtId="0" fontId="42" fillId="0" borderId="3" xfId="0" applyFont="1" applyBorder="1" applyAlignment="1">
      <alignment horizontal="center" vertical="center"/>
    </xf>
    <xf numFmtId="0" fontId="42" fillId="0" borderId="1" xfId="0" applyFont="1" applyBorder="1" applyAlignment="1">
      <alignment horizontal="center" vertical="center"/>
    </xf>
    <xf numFmtId="0" fontId="42" fillId="0" borderId="42" xfId="0" applyFont="1" applyBorder="1" applyAlignment="1">
      <alignment horizontal="center" vertical="center"/>
    </xf>
    <xf numFmtId="0" fontId="42" fillId="0" borderId="47" xfId="0" applyFont="1" applyBorder="1" applyAlignment="1">
      <alignment horizontal="center" vertical="center"/>
    </xf>
    <xf numFmtId="0" fontId="42" fillId="0" borderId="43" xfId="0" applyFont="1" applyBorder="1" applyAlignment="1">
      <alignment horizontal="center" vertical="center"/>
    </xf>
    <xf numFmtId="0" fontId="42" fillId="0" borderId="21" xfId="0" applyFont="1" applyBorder="1" applyAlignment="1">
      <alignment horizontal="center" vertical="center"/>
    </xf>
    <xf numFmtId="0" fontId="42" fillId="0" borderId="26" xfId="0" applyFont="1" applyBorder="1" applyAlignment="1">
      <alignment horizontal="center" vertical="center"/>
    </xf>
    <xf numFmtId="0" fontId="42" fillId="0" borderId="29" xfId="0" applyFont="1" applyBorder="1" applyAlignment="1">
      <alignment horizontal="center" vertical="center"/>
    </xf>
    <xf numFmtId="0" fontId="42" fillId="0" borderId="40" xfId="0" applyFont="1" applyBorder="1" applyAlignment="1">
      <alignment horizontal="center"/>
    </xf>
    <xf numFmtId="0" fontId="42" fillId="0" borderId="38" xfId="0" applyFont="1" applyBorder="1" applyAlignment="1">
      <alignment horizontal="center"/>
    </xf>
    <xf numFmtId="0" fontId="42" fillId="0" borderId="64" xfId="0" applyFont="1" applyBorder="1" applyAlignment="1">
      <alignment horizontal="center"/>
    </xf>
    <xf numFmtId="0" fontId="42" fillId="0" borderId="31" xfId="0" applyFont="1" applyBorder="1" applyAlignment="1">
      <alignment horizontal="center"/>
    </xf>
    <xf numFmtId="0" fontId="42" fillId="0" borderId="11" xfId="0" applyFont="1" applyBorder="1" applyAlignment="1">
      <alignment horizontal="center"/>
    </xf>
    <xf numFmtId="0" fontId="42" fillId="0" borderId="48" xfId="0" applyFont="1" applyBorder="1" applyAlignment="1">
      <alignment horizontal="center"/>
    </xf>
    <xf numFmtId="0" fontId="42" fillId="0" borderId="31" xfId="0" applyFont="1" applyBorder="1" applyAlignment="1">
      <alignment horizontal="center" vertical="center"/>
    </xf>
    <xf numFmtId="0" fontId="42" fillId="0" borderId="27" xfId="0" applyFont="1" applyBorder="1" applyAlignment="1">
      <alignment horizontal="center" vertical="center"/>
    </xf>
    <xf numFmtId="0" fontId="42" fillId="0" borderId="51" xfId="0" applyFont="1" applyBorder="1" applyAlignment="1">
      <alignment horizontal="center" vertical="center"/>
    </xf>
    <xf numFmtId="0" fontId="42" fillId="0" borderId="40" xfId="0" applyFont="1" applyBorder="1" applyAlignment="1">
      <alignment horizontal="center" vertical="center"/>
    </xf>
    <xf numFmtId="0" fontId="42" fillId="0" borderId="0" xfId="0" applyFont="1" applyBorder="1" applyAlignment="1">
      <alignment horizontal="center"/>
    </xf>
    <xf numFmtId="0" fontId="42" fillId="0" borderId="17" xfId="0" applyFont="1" applyBorder="1" applyAlignment="1">
      <alignment horizontal="center"/>
    </xf>
    <xf numFmtId="0" fontId="42" fillId="0" borderId="9" xfId="0" applyFont="1" applyBorder="1" applyAlignment="1">
      <alignment horizontal="center"/>
    </xf>
    <xf numFmtId="0" fontId="42" fillId="0" borderId="24" xfId="0" applyFont="1" applyBorder="1" applyAlignment="1">
      <alignment horizontal="center"/>
    </xf>
    <xf numFmtId="0" fontId="42" fillId="0" borderId="34" xfId="0" applyFont="1" applyBorder="1" applyAlignment="1">
      <alignment horizontal="center" vertical="center"/>
    </xf>
    <xf numFmtId="0" fontId="42" fillId="0" borderId="11" xfId="0" applyFont="1" applyBorder="1" applyAlignment="1">
      <alignment horizontal="center" vertical="center"/>
    </xf>
    <xf numFmtId="0" fontId="42" fillId="0" borderId="54" xfId="0" applyFont="1" applyBorder="1" applyAlignment="1">
      <alignment horizontal="center" vertical="center"/>
    </xf>
    <xf numFmtId="0" fontId="43" fillId="0" borderId="54" xfId="0" applyFont="1" applyFill="1" applyBorder="1" applyAlignment="1">
      <alignment horizontal="center" vertical="center"/>
    </xf>
    <xf numFmtId="0" fontId="24" fillId="0" borderId="0" xfId="0" applyFont="1" applyFill="1" applyBorder="1" applyAlignment="1"/>
    <xf numFmtId="0" fontId="27" fillId="0" borderId="0" xfId="0" applyFont="1" applyBorder="1" applyAlignment="1"/>
    <xf numFmtId="0" fontId="27" fillId="0" borderId="0" xfId="0" applyFont="1" applyBorder="1" applyAlignment="1">
      <alignment vertical="center"/>
    </xf>
    <xf numFmtId="0" fontId="42" fillId="0" borderId="40" xfId="0" applyFont="1" applyBorder="1" applyAlignment="1" applyProtection="1">
      <alignment horizontal="center"/>
      <protection locked="0"/>
    </xf>
    <xf numFmtId="0" fontId="42" fillId="0" borderId="36" xfId="0" applyFont="1" applyBorder="1" applyAlignment="1" applyProtection="1">
      <alignment horizontal="center" vertical="center"/>
      <protection locked="0"/>
    </xf>
    <xf numFmtId="0" fontId="42" fillId="0" borderId="38" xfId="0" applyFont="1" applyBorder="1" applyAlignment="1" applyProtection="1">
      <alignment horizontal="center"/>
      <protection locked="0"/>
    </xf>
    <xf numFmtId="0" fontId="42" fillId="0" borderId="38" xfId="0" applyFont="1" applyBorder="1" applyAlignment="1" applyProtection="1">
      <alignment horizontal="center" vertical="center"/>
      <protection locked="0"/>
    </xf>
    <xf numFmtId="0" fontId="42" fillId="0" borderId="0" xfId="0" applyFont="1" applyAlignment="1" applyProtection="1">
      <alignment horizontal="center"/>
      <protection locked="0"/>
    </xf>
    <xf numFmtId="0" fontId="42" fillId="0" borderId="4" xfId="0" applyFont="1" applyBorder="1" applyAlignment="1" applyProtection="1">
      <alignment horizontal="center"/>
      <protection locked="0"/>
    </xf>
    <xf numFmtId="0" fontId="42" fillId="0" borderId="64" xfId="0" applyFont="1" applyBorder="1" applyAlignment="1" applyProtection="1">
      <alignment horizontal="center"/>
      <protection locked="0"/>
    </xf>
    <xf numFmtId="0" fontId="42" fillId="0" borderId="31" xfId="0" applyFont="1" applyBorder="1" applyAlignment="1" applyProtection="1">
      <alignment horizontal="center"/>
      <protection locked="0"/>
    </xf>
    <xf numFmtId="0" fontId="42" fillId="0" borderId="11" xfId="0" applyFont="1" applyBorder="1" applyAlignment="1" applyProtection="1">
      <alignment horizontal="center"/>
      <protection locked="0"/>
    </xf>
    <xf numFmtId="0" fontId="42" fillId="0" borderId="48" xfId="0" applyFont="1" applyBorder="1" applyAlignment="1" applyProtection="1">
      <alignment horizontal="center"/>
      <protection locked="0"/>
    </xf>
    <xf numFmtId="0" fontId="42" fillId="0" borderId="64"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0" borderId="27" xfId="0" applyFont="1" applyBorder="1" applyAlignment="1" applyProtection="1">
      <alignment horizontal="center" vertical="center"/>
      <protection locked="0"/>
    </xf>
    <xf numFmtId="0" fontId="44" fillId="0" borderId="30"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42" fillId="0" borderId="30"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22"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35"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0" fontId="42" fillId="0" borderId="39" xfId="0" applyFont="1" applyBorder="1" applyAlignment="1" applyProtection="1">
      <alignment horizontal="center" vertical="center"/>
      <protection locked="0"/>
    </xf>
    <xf numFmtId="0" fontId="42" fillId="0" borderId="28" xfId="0" applyFont="1" applyBorder="1" applyAlignment="1" applyProtection="1">
      <alignment horizontal="center" vertical="center"/>
      <protection locked="0"/>
    </xf>
    <xf numFmtId="0" fontId="42" fillId="0" borderId="48"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2" fillId="0" borderId="3"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42" fillId="0" borderId="33" xfId="0" applyFont="1" applyBorder="1" applyAlignment="1" applyProtection="1">
      <alignment horizontal="center" vertical="center"/>
      <protection locked="0"/>
    </xf>
    <xf numFmtId="0" fontId="42" fillId="0" borderId="29"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42"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42" fillId="0" borderId="47" xfId="0" applyFont="1" applyBorder="1" applyAlignment="1" applyProtection="1">
      <alignment horizontal="center" vertical="center"/>
      <protection locked="0"/>
    </xf>
    <xf numFmtId="0" fontId="42" fillId="0" borderId="32"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42" fillId="0" borderId="43" xfId="0" applyFont="1" applyBorder="1" applyAlignment="1" applyProtection="1">
      <alignment horizontal="center" vertical="center"/>
      <protection locked="0"/>
    </xf>
    <xf numFmtId="0" fontId="42" fillId="0" borderId="21"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4" fillId="0" borderId="39"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42" fillId="0" borderId="54" xfId="0" applyFont="1" applyBorder="1" applyAlignment="1" applyProtection="1">
      <alignment horizontal="center" vertical="center"/>
      <protection locked="0"/>
    </xf>
    <xf numFmtId="0" fontId="43" fillId="0" borderId="54" xfId="0" applyFont="1" applyFill="1" applyBorder="1" applyAlignment="1" applyProtection="1">
      <alignment horizontal="center" vertical="center"/>
      <protection locked="0"/>
    </xf>
    <xf numFmtId="0" fontId="42" fillId="4" borderId="54" xfId="0" applyFont="1" applyFill="1" applyBorder="1" applyAlignment="1" applyProtection="1">
      <alignment horizontal="center" vertical="center"/>
      <protection locked="0"/>
    </xf>
    <xf numFmtId="0" fontId="42" fillId="0" borderId="33" xfId="0" applyFont="1" applyBorder="1" applyAlignment="1" applyProtection="1">
      <alignment vertical="center"/>
      <protection locked="0"/>
    </xf>
    <xf numFmtId="0" fontId="42" fillId="0" borderId="20" xfId="0" applyFont="1" applyBorder="1" applyAlignment="1" applyProtection="1">
      <alignment vertical="center"/>
      <protection locked="0"/>
    </xf>
    <xf numFmtId="0" fontId="42" fillId="0" borderId="21" xfId="0" applyFont="1" applyBorder="1" applyAlignment="1" applyProtection="1">
      <alignment vertical="center"/>
      <protection locked="0"/>
    </xf>
    <xf numFmtId="0" fontId="42" fillId="0" borderId="3" xfId="0" applyFont="1" applyBorder="1" applyAlignment="1" applyProtection="1">
      <alignment vertical="center"/>
      <protection locked="0"/>
    </xf>
    <xf numFmtId="0" fontId="42" fillId="0" borderId="1" xfId="0" applyFont="1" applyBorder="1" applyAlignment="1" applyProtection="1">
      <alignment vertical="center"/>
      <protection locked="0"/>
    </xf>
    <xf numFmtId="0" fontId="42" fillId="0" borderId="26" xfId="0" applyFont="1" applyBorder="1" applyAlignment="1" applyProtection="1">
      <alignment vertical="center"/>
      <protection locked="0"/>
    </xf>
    <xf numFmtId="0" fontId="17" fillId="5" borderId="11" xfId="2" applyFont="1" applyFill="1" applyBorder="1" applyAlignment="1"/>
    <xf numFmtId="0" fontId="28" fillId="5" borderId="12" xfId="0" applyFont="1" applyFill="1" applyBorder="1" applyAlignment="1">
      <alignment vertical="center"/>
    </xf>
    <xf numFmtId="0" fontId="0" fillId="5" borderId="7" xfId="0" applyFill="1" applyBorder="1" applyAlignment="1"/>
    <xf numFmtId="0" fontId="0" fillId="5" borderId="8" xfId="0" applyFill="1" applyBorder="1" applyAlignment="1"/>
    <xf numFmtId="0" fontId="24" fillId="5" borderId="10" xfId="0" applyFont="1" applyFill="1" applyBorder="1" applyAlignment="1">
      <alignment textRotation="90"/>
    </xf>
    <xf numFmtId="0" fontId="24" fillId="5" borderId="0" xfId="0" applyFont="1" applyFill="1" applyBorder="1" applyAlignment="1">
      <alignment textRotation="90"/>
    </xf>
    <xf numFmtId="0" fontId="24" fillId="5" borderId="0" xfId="0" applyFont="1" applyFill="1" applyBorder="1" applyAlignment="1">
      <alignment horizontal="center" textRotation="90"/>
    </xf>
    <xf numFmtId="0" fontId="24" fillId="5" borderId="32" xfId="0" applyFont="1" applyFill="1" applyBorder="1" applyAlignment="1">
      <alignment textRotation="90"/>
    </xf>
    <xf numFmtId="0" fontId="24" fillId="5" borderId="10" xfId="0" applyFont="1" applyFill="1" applyBorder="1" applyAlignment="1"/>
    <xf numFmtId="0" fontId="24" fillId="5" borderId="0" xfId="0" applyFont="1" applyFill="1" applyBorder="1" applyAlignment="1"/>
    <xf numFmtId="0" fontId="24" fillId="5" borderId="32" xfId="0" applyFont="1" applyFill="1" applyBorder="1" applyAlignment="1"/>
    <xf numFmtId="0" fontId="24" fillId="5" borderId="14" xfId="0" applyFont="1" applyFill="1" applyBorder="1" applyAlignment="1"/>
    <xf numFmtId="0" fontId="24" fillId="5" borderId="4" xfId="0" applyFont="1" applyFill="1" applyBorder="1" applyAlignment="1"/>
    <xf numFmtId="0" fontId="24" fillId="5" borderId="11" xfId="0" applyFont="1" applyFill="1" applyBorder="1" applyAlignment="1"/>
    <xf numFmtId="0" fontId="42" fillId="0" borderId="22" xfId="0" applyFont="1" applyBorder="1" applyAlignment="1" applyProtection="1">
      <alignment horizontal="center" vertical="center"/>
      <protection locked="0"/>
    </xf>
    <xf numFmtId="0" fontId="42" fillId="0" borderId="38" xfId="0" applyFont="1" applyBorder="1" applyAlignment="1" applyProtection="1">
      <alignment horizontal="center" vertical="center"/>
      <protection locked="0"/>
    </xf>
    <xf numFmtId="0" fontId="42" fillId="0" borderId="41" xfId="0" applyFont="1" applyBorder="1" applyAlignment="1" applyProtection="1">
      <alignment horizontal="center" vertical="center"/>
      <protection locked="0"/>
    </xf>
    <xf numFmtId="0" fontId="9" fillId="0" borderId="40" xfId="2" applyFont="1" applyBorder="1" applyAlignment="1">
      <alignment horizontal="left" vertical="center"/>
    </xf>
    <xf numFmtId="0" fontId="9" fillId="0" borderId="62" xfId="2" applyFont="1" applyBorder="1" applyAlignment="1">
      <alignment horizontal="left" vertical="center"/>
    </xf>
    <xf numFmtId="0" fontId="27" fillId="0" borderId="51" xfId="0" applyFont="1" applyBorder="1" applyAlignment="1">
      <alignment horizontal="center" textRotation="90" wrapText="1"/>
    </xf>
    <xf numFmtId="0" fontId="27" fillId="0" borderId="57" xfId="0" applyFont="1" applyBorder="1" applyAlignment="1">
      <alignment horizontal="center" textRotation="90" wrapText="1"/>
    </xf>
    <xf numFmtId="0" fontId="24" fillId="0" borderId="47" xfId="0" applyFont="1" applyBorder="1" applyAlignment="1">
      <alignment horizontal="center" textRotation="90" wrapText="1"/>
    </xf>
    <xf numFmtId="0" fontId="24" fillId="0" borderId="56" xfId="0" applyFont="1" applyBorder="1" applyAlignment="1">
      <alignment horizontal="center" textRotation="90" wrapText="1"/>
    </xf>
    <xf numFmtId="0" fontId="25" fillId="0" borderId="44"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74" xfId="0" applyFont="1" applyBorder="1" applyAlignment="1" applyProtection="1">
      <alignment horizontal="center" vertical="center"/>
      <protection locked="0"/>
    </xf>
    <xf numFmtId="0" fontId="9" fillId="0" borderId="44" xfId="2" applyFont="1" applyBorder="1" applyAlignment="1" applyProtection="1">
      <alignment horizontal="left" vertical="center"/>
      <protection locked="0"/>
    </xf>
    <xf numFmtId="0" fontId="9" fillId="0" borderId="7" xfId="2" applyFont="1" applyBorder="1" applyAlignment="1" applyProtection="1">
      <alignment horizontal="left" vertical="center"/>
      <protection locked="0"/>
    </xf>
    <xf numFmtId="0" fontId="9" fillId="0" borderId="8" xfId="2" applyFont="1" applyBorder="1" applyAlignment="1" applyProtection="1">
      <alignment horizontal="left" vertical="center"/>
      <protection locked="0"/>
    </xf>
    <xf numFmtId="0" fontId="24" fillId="0" borderId="12" xfId="0" applyFont="1" applyBorder="1" applyAlignment="1">
      <alignment horizontal="center" textRotation="90"/>
    </xf>
    <xf numFmtId="0" fontId="24" fillId="0" borderId="10" xfId="0" applyFont="1" applyBorder="1" applyAlignment="1">
      <alignment horizontal="center" textRotation="90"/>
    </xf>
    <xf numFmtId="0" fontId="24" fillId="0" borderId="14" xfId="0" applyFont="1" applyBorder="1" applyAlignment="1">
      <alignment horizontal="center" textRotation="90"/>
    </xf>
    <xf numFmtId="0" fontId="26" fillId="0" borderId="10" xfId="0" applyFont="1" applyBorder="1" applyAlignment="1">
      <alignment horizontal="center" vertical="center" wrapText="1"/>
    </xf>
    <xf numFmtId="0" fontId="26" fillId="0" borderId="32" xfId="0" applyFont="1" applyBorder="1" applyAlignment="1">
      <alignment horizontal="center" vertical="center" wrapText="1"/>
    </xf>
    <xf numFmtId="0" fontId="28" fillId="0" borderId="13"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4" fillId="0" borderId="39"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7" xfId="0" applyFont="1" applyBorder="1" applyAlignment="1">
      <alignment horizontal="center" wrapText="1"/>
    </xf>
    <xf numFmtId="0" fontId="24" fillId="0" borderId="8" xfId="0" applyFont="1" applyBorder="1" applyAlignment="1">
      <alignment horizontal="center" wrapText="1"/>
    </xf>
    <xf numFmtId="0" fontId="24" fillId="0" borderId="0" xfId="0" applyFont="1" applyBorder="1" applyAlignment="1">
      <alignment horizontal="center" wrapText="1"/>
    </xf>
    <xf numFmtId="0" fontId="24" fillId="0" borderId="32" xfId="0" applyFont="1" applyBorder="1" applyAlignment="1">
      <alignment horizontal="center" wrapText="1"/>
    </xf>
    <xf numFmtId="0" fontId="24" fillId="0" borderId="36" xfId="0" applyFont="1" applyBorder="1" applyAlignment="1">
      <alignment horizontal="center" wrapText="1"/>
    </xf>
    <xf numFmtId="0" fontId="24" fillId="0" borderId="48" xfId="0" applyFont="1" applyBorder="1" applyAlignment="1">
      <alignment horizontal="center" wrapText="1"/>
    </xf>
    <xf numFmtId="1" fontId="9" fillId="0" borderId="28" xfId="2" applyNumberFormat="1" applyFont="1" applyBorder="1" applyAlignment="1" applyProtection="1">
      <alignment horizontal="left" vertical="center"/>
      <protection locked="0"/>
    </xf>
    <xf numFmtId="1" fontId="9" fillId="0" borderId="39" xfId="2" applyNumberFormat="1" applyFont="1" applyBorder="1" applyAlignment="1" applyProtection="1">
      <alignment horizontal="left" vertical="center"/>
      <protection locked="0"/>
    </xf>
    <xf numFmtId="1" fontId="9" fillId="0" borderId="43" xfId="2" applyNumberFormat="1" applyFont="1" applyBorder="1" applyAlignment="1" applyProtection="1">
      <alignment horizontal="left" vertical="center"/>
      <protection locked="0"/>
    </xf>
    <xf numFmtId="0" fontId="9" fillId="0" borderId="38" xfId="2" applyFont="1" applyBorder="1" applyAlignment="1">
      <alignment horizontal="left" vertical="center"/>
    </xf>
    <xf numFmtId="0" fontId="9" fillId="0" borderId="41" xfId="2" applyFont="1" applyBorder="1" applyAlignment="1">
      <alignment horizontal="left" vertical="center"/>
    </xf>
    <xf numFmtId="0" fontId="4" fillId="0" borderId="39" xfId="2" applyFont="1" applyBorder="1" applyAlignment="1">
      <alignment horizontal="left" vertical="center"/>
    </xf>
    <xf numFmtId="0" fontId="4" fillId="0" borderId="65" xfId="2" applyFont="1" applyBorder="1" applyAlignment="1">
      <alignment horizontal="left" vertical="center"/>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5" fillId="5" borderId="13" xfId="0" applyFont="1" applyFill="1" applyBorder="1" applyAlignment="1">
      <alignment horizontal="center"/>
    </xf>
    <xf numFmtId="0" fontId="25" fillId="5" borderId="5" xfId="0" applyFont="1" applyFill="1" applyBorder="1" applyAlignment="1">
      <alignment horizontal="center"/>
    </xf>
    <xf numFmtId="0" fontId="25" fillId="5" borderId="6" xfId="0" applyFont="1" applyFill="1" applyBorder="1" applyAlignment="1">
      <alignment horizontal="center"/>
    </xf>
    <xf numFmtId="0" fontId="24" fillId="0" borderId="7" xfId="0" applyFont="1" applyBorder="1" applyAlignment="1">
      <alignment horizontal="center" textRotation="90"/>
    </xf>
    <xf numFmtId="0" fontId="24" fillId="0" borderId="4" xfId="0" applyFont="1" applyBorder="1" applyAlignment="1">
      <alignment horizontal="center" textRotation="90"/>
    </xf>
    <xf numFmtId="0" fontId="27" fillId="0" borderId="19" xfId="0" applyFont="1" applyBorder="1" applyAlignment="1">
      <alignment horizontal="center" textRotation="90" wrapText="1"/>
    </xf>
    <xf numFmtId="0" fontId="27" fillId="0" borderId="20" xfId="0" applyFont="1" applyBorder="1" applyAlignment="1">
      <alignment horizontal="center" textRotation="90" wrapText="1"/>
    </xf>
    <xf numFmtId="0" fontId="27" fillId="0" borderId="73" xfId="0" applyFont="1" applyBorder="1" applyAlignment="1">
      <alignment horizontal="center" textRotation="90" wrapText="1"/>
    </xf>
    <xf numFmtId="0" fontId="24" fillId="0" borderId="12" xfId="0" applyFont="1" applyBorder="1" applyAlignment="1">
      <alignment horizontal="center" vertical="top"/>
    </xf>
    <xf numFmtId="0" fontId="24" fillId="0" borderId="7" xfId="0" applyFont="1" applyBorder="1" applyAlignment="1">
      <alignment horizontal="center" vertical="top"/>
    </xf>
    <xf numFmtId="0" fontId="24" fillId="0" borderId="4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44" xfId="0" applyFont="1" applyBorder="1" applyAlignment="1">
      <alignment horizontal="center" textRotation="90"/>
    </xf>
    <xf numFmtId="0" fontId="24" fillId="0" borderId="35" xfId="0" applyFont="1" applyBorder="1" applyAlignment="1">
      <alignment horizontal="center" textRotation="90"/>
    </xf>
    <xf numFmtId="0" fontId="24" fillId="0" borderId="45" xfId="0" applyFont="1" applyBorder="1" applyAlignment="1">
      <alignment horizontal="center" textRotation="90"/>
    </xf>
    <xf numFmtId="0" fontId="25" fillId="0" borderId="49" xfId="0" applyFont="1" applyBorder="1" applyAlignment="1">
      <alignment horizontal="center" vertical="center" wrapText="1"/>
    </xf>
    <xf numFmtId="0" fontId="25" fillId="0" borderId="9" xfId="0" applyFont="1" applyBorder="1" applyAlignment="1">
      <alignment horizontal="center" vertical="center" wrapText="1"/>
    </xf>
    <xf numFmtId="0" fontId="47" fillId="3" borderId="12" xfId="0" applyFont="1" applyFill="1" applyBorder="1" applyAlignment="1">
      <alignment horizontal="left" vertical="top" wrapText="1"/>
    </xf>
    <xf numFmtId="0" fontId="47" fillId="3" borderId="7" xfId="0" applyFont="1" applyFill="1" applyBorder="1" applyAlignment="1">
      <alignment horizontal="left" vertical="top" wrapText="1"/>
    </xf>
    <xf numFmtId="0" fontId="47" fillId="3" borderId="8" xfId="0" applyFont="1" applyFill="1" applyBorder="1" applyAlignment="1">
      <alignment horizontal="left" vertical="top" wrapText="1"/>
    </xf>
    <xf numFmtId="0" fontId="47" fillId="3" borderId="10" xfId="0" applyFont="1" applyFill="1" applyBorder="1" applyAlignment="1">
      <alignment horizontal="left" vertical="top" wrapText="1"/>
    </xf>
    <xf numFmtId="0" fontId="47" fillId="3" borderId="0" xfId="0" applyFont="1" applyFill="1" applyBorder="1" applyAlignment="1">
      <alignment horizontal="left" vertical="top" wrapText="1"/>
    </xf>
    <xf numFmtId="0" fontId="47" fillId="3" borderId="32" xfId="0" applyFont="1" applyFill="1" applyBorder="1" applyAlignment="1">
      <alignment horizontal="left" vertical="top" wrapText="1"/>
    </xf>
    <xf numFmtId="0" fontId="47" fillId="3" borderId="14" xfId="0" applyFont="1" applyFill="1" applyBorder="1" applyAlignment="1">
      <alignment horizontal="left" vertical="top" wrapText="1"/>
    </xf>
    <xf numFmtId="0" fontId="47" fillId="3" borderId="4" xfId="0" applyFont="1" applyFill="1" applyBorder="1" applyAlignment="1">
      <alignment horizontal="left" vertical="top" wrapText="1"/>
    </xf>
    <xf numFmtId="0" fontId="47" fillId="3" borderId="11" xfId="0" applyFont="1" applyFill="1" applyBorder="1" applyAlignment="1">
      <alignment horizontal="left" vertical="top" wrapText="1"/>
    </xf>
    <xf numFmtId="0" fontId="30" fillId="0" borderId="50" xfId="0" applyFont="1" applyBorder="1" applyAlignment="1">
      <alignment horizontal="center" vertical="center" wrapText="1"/>
    </xf>
    <xf numFmtId="0" fontId="30" fillId="0" borderId="30" xfId="0" applyFont="1" applyBorder="1"/>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16" fillId="0" borderId="12" xfId="2" applyFont="1" applyBorder="1" applyAlignment="1">
      <alignment horizontal="center" vertical="center"/>
    </xf>
    <xf numFmtId="0" fontId="16" fillId="0" borderId="7" xfId="2" applyFont="1" applyBorder="1" applyAlignment="1">
      <alignment horizontal="center" vertical="center"/>
    </xf>
    <xf numFmtId="0" fontId="16" fillId="0" borderId="8" xfId="2" applyFont="1" applyBorder="1" applyAlignment="1">
      <alignment horizontal="center" vertical="center"/>
    </xf>
    <xf numFmtId="0" fontId="16" fillId="0" borderId="10" xfId="2" applyFont="1" applyBorder="1" applyAlignment="1">
      <alignment horizontal="center" vertical="center"/>
    </xf>
    <xf numFmtId="0" fontId="16" fillId="0" borderId="0" xfId="2" applyFont="1" applyBorder="1" applyAlignment="1">
      <alignment horizontal="center" vertical="center"/>
    </xf>
    <xf numFmtId="0" fontId="16" fillId="0" borderId="32" xfId="2" applyFont="1" applyBorder="1" applyAlignment="1">
      <alignment horizontal="center" vertical="center"/>
    </xf>
    <xf numFmtId="0" fontId="16" fillId="0" borderId="14" xfId="2" applyFont="1" applyBorder="1" applyAlignment="1">
      <alignment horizontal="center" vertical="center"/>
    </xf>
    <xf numFmtId="0" fontId="16" fillId="0" borderId="4" xfId="2" applyFont="1" applyBorder="1" applyAlignment="1">
      <alignment horizontal="center" vertical="center"/>
    </xf>
    <xf numFmtId="0" fontId="16" fillId="0" borderId="11" xfId="2" applyFont="1" applyBorder="1" applyAlignment="1">
      <alignment horizontal="center" vertical="center"/>
    </xf>
    <xf numFmtId="0" fontId="3" fillId="5" borderId="33" xfId="2" applyFont="1" applyFill="1" applyBorder="1" applyAlignment="1">
      <alignment horizontal="center"/>
    </xf>
    <xf numFmtId="0" fontId="3" fillId="5" borderId="40" xfId="2" applyFont="1" applyFill="1" applyBorder="1" applyAlignment="1">
      <alignment horizontal="center"/>
    </xf>
    <xf numFmtId="0" fontId="3" fillId="5" borderId="34" xfId="2" applyFont="1" applyFill="1" applyBorder="1" applyAlignment="1">
      <alignment horizontal="center"/>
    </xf>
    <xf numFmtId="0" fontId="9" fillId="0" borderId="20" xfId="2" applyFont="1" applyBorder="1" applyAlignment="1" applyProtection="1">
      <alignment horizontal="left" vertical="center"/>
    </xf>
    <xf numFmtId="0" fontId="9" fillId="0" borderId="41" xfId="2" applyFont="1" applyBorder="1" applyAlignment="1" applyProtection="1">
      <alignment horizontal="left" vertical="center"/>
    </xf>
    <xf numFmtId="1" fontId="9" fillId="0" borderId="22" xfId="2" applyNumberFormat="1" applyFont="1" applyBorder="1" applyAlignment="1" applyProtection="1">
      <alignment horizontal="left" vertical="center"/>
      <protection locked="0"/>
    </xf>
    <xf numFmtId="1" fontId="9" fillId="0" borderId="38" xfId="2" applyNumberFormat="1" applyFont="1" applyBorder="1" applyAlignment="1" applyProtection="1">
      <alignment horizontal="left" vertical="center"/>
      <protection locked="0"/>
    </xf>
    <xf numFmtId="1" fontId="9" fillId="0" borderId="42" xfId="2" applyNumberFormat="1" applyFont="1" applyBorder="1" applyAlignment="1" applyProtection="1">
      <alignment horizontal="left" vertical="center"/>
      <protection locked="0"/>
    </xf>
    <xf numFmtId="0" fontId="3" fillId="0" borderId="13" xfId="0" applyFont="1" applyFill="1" applyBorder="1" applyAlignment="1" applyProtection="1">
      <alignment horizontal="center" vertical="center" wrapText="1"/>
      <protection locked="0"/>
    </xf>
    <xf numFmtId="0" fontId="33" fillId="0" borderId="6" xfId="0" applyFont="1" applyBorder="1" applyProtection="1">
      <protection locked="0"/>
    </xf>
    <xf numFmtId="0" fontId="9" fillId="0" borderId="10" xfId="0" applyFont="1" applyFill="1" applyBorder="1" applyAlignment="1">
      <alignment horizontal="center" vertical="center" wrapText="1"/>
    </xf>
    <xf numFmtId="0" fontId="24" fillId="0" borderId="0" xfId="0" applyFont="1" applyBorder="1" applyAlignment="1">
      <alignment horizontal="center"/>
    </xf>
    <xf numFmtId="0" fontId="30" fillId="0" borderId="50" xfId="0" applyFont="1" applyBorder="1" applyAlignment="1">
      <alignment horizontal="center" vertical="center"/>
    </xf>
    <xf numFmtId="0" fontId="30" fillId="0" borderId="52" xfId="0" applyFont="1" applyBorder="1" applyAlignment="1">
      <alignment horizontal="center" vertical="center"/>
    </xf>
    <xf numFmtId="0" fontId="30" fillId="0" borderId="31" xfId="0" applyFont="1" applyBorder="1"/>
    <xf numFmtId="0" fontId="25" fillId="0" borderId="59" xfId="0" applyFont="1" applyBorder="1" applyAlignment="1">
      <alignment horizontal="center"/>
    </xf>
    <xf numFmtId="0" fontId="25" fillId="0" borderId="47" xfId="0" applyFont="1" applyBorder="1" applyAlignment="1">
      <alignment horizontal="center"/>
    </xf>
    <xf numFmtId="0" fontId="25" fillId="0" borderId="56" xfId="0" applyFont="1" applyBorder="1" applyAlignment="1">
      <alignment horizontal="center"/>
    </xf>
    <xf numFmtId="0" fontId="25" fillId="0" borderId="8" xfId="0" applyFont="1" applyBorder="1" applyAlignment="1">
      <alignment horizontal="center"/>
    </xf>
    <xf numFmtId="0" fontId="25" fillId="0" borderId="32" xfId="0" applyFont="1" applyBorder="1" applyAlignment="1">
      <alignment horizontal="center"/>
    </xf>
    <xf numFmtId="0" fontId="25" fillId="0" borderId="11" xfId="0" applyFont="1" applyBorder="1" applyAlignment="1">
      <alignment horizontal="center"/>
    </xf>
    <xf numFmtId="0" fontId="27" fillId="0" borderId="13"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center"/>
    </xf>
    <xf numFmtId="0" fontId="4" fillId="0" borderId="45" xfId="2" applyFont="1" applyBorder="1" applyAlignment="1">
      <alignment horizontal="left" vertical="center"/>
    </xf>
    <xf numFmtId="0" fontId="4" fillId="0" borderId="4" xfId="2" applyFont="1" applyBorder="1" applyAlignment="1">
      <alignment horizontal="left" vertical="center"/>
    </xf>
    <xf numFmtId="0" fontId="4" fillId="0" borderId="11" xfId="2" applyFont="1" applyBorder="1" applyAlignment="1">
      <alignment horizontal="left" vertical="center"/>
    </xf>
    <xf numFmtId="0" fontId="9" fillId="0" borderId="21" xfId="2" applyFont="1" applyBorder="1" applyAlignment="1">
      <alignment horizontal="left" vertical="center"/>
    </xf>
    <xf numFmtId="0" fontId="9" fillId="0" borderId="65" xfId="2" applyFont="1" applyBorder="1" applyAlignment="1">
      <alignment horizontal="left" vertical="center"/>
    </xf>
    <xf numFmtId="0" fontId="4" fillId="0" borderId="28" xfId="2" applyFont="1" applyBorder="1" applyAlignment="1">
      <alignment horizontal="center" vertical="center"/>
    </xf>
    <xf numFmtId="0" fontId="4" fillId="0" borderId="39" xfId="2" applyFont="1" applyBorder="1" applyAlignment="1">
      <alignment horizontal="center" vertical="center"/>
    </xf>
    <xf numFmtId="0" fontId="4" fillId="0" borderId="43" xfId="2" applyFont="1" applyBorder="1" applyAlignment="1">
      <alignment horizontal="center" vertical="center"/>
    </xf>
    <xf numFmtId="0" fontId="9" fillId="0" borderId="10" xfId="0" applyFont="1" applyFill="1" applyBorder="1" applyAlignment="1">
      <alignment horizontal="center" vertical="center"/>
    </xf>
    <xf numFmtId="0" fontId="9" fillId="0" borderId="32" xfId="0" applyFont="1" applyFill="1" applyBorder="1" applyAlignment="1">
      <alignment horizontal="center" vertical="center"/>
    </xf>
    <xf numFmtId="0" fontId="25" fillId="0" borderId="13"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9" fontId="24" fillId="0" borderId="0" xfId="0" applyNumberFormat="1" applyFont="1" applyBorder="1" applyAlignment="1">
      <alignment horizontal="right" vertical="center"/>
    </xf>
    <xf numFmtId="9" fontId="24" fillId="0" borderId="32" xfId="0" applyNumberFormat="1" applyFont="1" applyBorder="1" applyAlignment="1">
      <alignment horizontal="right" vertical="center"/>
    </xf>
    <xf numFmtId="0" fontId="24" fillId="0" borderId="3" xfId="0" applyFont="1" applyBorder="1" applyAlignment="1">
      <alignment horizontal="center" textRotation="90" wrapText="1"/>
    </xf>
    <xf numFmtId="0" fontId="24" fillId="0" borderId="1" xfId="0" applyFont="1" applyBorder="1" applyAlignment="1">
      <alignment horizontal="center" textRotation="90" wrapText="1"/>
    </xf>
    <xf numFmtId="0" fontId="24" fillId="0" borderId="72" xfId="0" applyFont="1" applyBorder="1" applyAlignment="1">
      <alignment horizontal="center" textRotation="90" wrapText="1"/>
    </xf>
    <xf numFmtId="0" fontId="24" fillId="0" borderId="29" xfId="0" applyFont="1" applyBorder="1" applyAlignment="1">
      <alignment horizontal="center" textRotation="90"/>
    </xf>
    <xf numFmtId="0" fontId="24" fillId="0" borderId="1" xfId="0" applyFont="1" applyBorder="1" applyAlignment="1">
      <alignment horizontal="center" textRotation="90"/>
    </xf>
    <xf numFmtId="0" fontId="24" fillId="0" borderId="72" xfId="0" applyFont="1" applyBorder="1" applyAlignment="1">
      <alignment horizontal="center" textRotation="90"/>
    </xf>
    <xf numFmtId="0" fontId="24" fillId="0" borderId="13" xfId="0" applyFont="1" applyBorder="1" applyAlignment="1">
      <alignment horizontal="center" vertical="center"/>
    </xf>
    <xf numFmtId="0" fontId="24" fillId="0" borderId="5" xfId="0" applyFont="1" applyBorder="1" applyAlignment="1">
      <alignment horizontal="center" vertical="center"/>
    </xf>
    <xf numFmtId="0" fontId="9" fillId="0" borderId="33" xfId="2" applyFont="1" applyBorder="1" applyAlignment="1">
      <alignment horizontal="left" vertical="center"/>
    </xf>
    <xf numFmtId="0" fontId="4" fillId="0" borderId="61" xfId="2" applyFont="1" applyBorder="1" applyAlignment="1">
      <alignment horizontal="center" vertical="center"/>
    </xf>
    <xf numFmtId="0" fontId="4" fillId="0" borderId="40" xfId="2" applyFont="1" applyBorder="1" applyAlignment="1">
      <alignment horizontal="center" vertical="center"/>
    </xf>
    <xf numFmtId="0" fontId="4" fillId="0" borderId="34" xfId="2" applyFont="1" applyBorder="1" applyAlignment="1">
      <alignment horizontal="center" vertical="center"/>
    </xf>
    <xf numFmtId="0" fontId="24" fillId="0" borderId="20" xfId="0" applyFont="1" applyFill="1" applyBorder="1" applyAlignment="1">
      <alignment horizontal="left" vertical="center"/>
    </xf>
    <xf numFmtId="0" fontId="24" fillId="0" borderId="38" xfId="0" applyFont="1" applyFill="1" applyBorder="1" applyAlignment="1">
      <alignment horizontal="left" vertical="center"/>
    </xf>
    <xf numFmtId="0" fontId="24" fillId="0" borderId="41" xfId="0" applyFont="1" applyFill="1" applyBorder="1" applyAlignment="1">
      <alignment horizontal="left" vertical="center"/>
    </xf>
    <xf numFmtId="0" fontId="27" fillId="0" borderId="23" xfId="0" applyFont="1" applyBorder="1" applyAlignment="1">
      <alignment horizontal="left" vertical="center"/>
    </xf>
    <xf numFmtId="0" fontId="27" fillId="0" borderId="1" xfId="0" applyFont="1" applyBorder="1" applyAlignment="1">
      <alignment horizontal="left" vertical="center"/>
    </xf>
    <xf numFmtId="0" fontId="27" fillId="0" borderId="30" xfId="0" applyFont="1" applyBorder="1" applyAlignment="1">
      <alignment horizontal="left" vertical="center"/>
    </xf>
    <xf numFmtId="0" fontId="27" fillId="0" borderId="3" xfId="0" applyFont="1" applyBorder="1" applyAlignment="1">
      <alignment horizontal="left" vertical="center"/>
    </xf>
    <xf numFmtId="0" fontId="27" fillId="0" borderId="66" xfId="0" applyFont="1" applyBorder="1" applyAlignment="1">
      <alignment horizontal="left" vertical="center"/>
    </xf>
    <xf numFmtId="0" fontId="27" fillId="0" borderId="29" xfId="0" applyFont="1" applyBorder="1" applyAlignment="1">
      <alignment horizontal="left" vertical="center"/>
    </xf>
    <xf numFmtId="0" fontId="9" fillId="0" borderId="36" xfId="2" applyFont="1" applyBorder="1" applyAlignment="1">
      <alignment horizontal="left" vertical="center"/>
    </xf>
    <xf numFmtId="0" fontId="9" fillId="0" borderId="37" xfId="2" applyFont="1" applyBorder="1" applyAlignment="1">
      <alignment horizontal="left" vertical="center"/>
    </xf>
    <xf numFmtId="1" fontId="9" fillId="0" borderId="2" xfId="2" applyNumberFormat="1" applyFont="1" applyBorder="1" applyAlignment="1" applyProtection="1">
      <alignment horizontal="left" vertical="center"/>
      <protection locked="0"/>
    </xf>
    <xf numFmtId="0" fontId="9" fillId="0" borderId="36" xfId="2" applyNumberFormat="1" applyFont="1" applyBorder="1" applyAlignment="1" applyProtection="1">
      <alignment horizontal="left" vertical="center"/>
      <protection locked="0"/>
    </xf>
    <xf numFmtId="0" fontId="9" fillId="0" borderId="48" xfId="2" applyNumberFormat="1" applyFont="1" applyBorder="1" applyAlignment="1" applyProtection="1">
      <alignment horizontal="left" vertical="center"/>
      <protection locked="0"/>
    </xf>
    <xf numFmtId="0" fontId="9" fillId="0" borderId="22" xfId="2" applyFont="1" applyBorder="1" applyAlignment="1" applyProtection="1">
      <alignment horizontal="left" vertical="center"/>
      <protection locked="0"/>
    </xf>
    <xf numFmtId="0" fontId="9" fillId="0" borderId="38" xfId="2" applyFont="1" applyBorder="1" applyAlignment="1" applyProtection="1">
      <alignment horizontal="left" vertical="center"/>
      <protection locked="0"/>
    </xf>
    <xf numFmtId="0" fontId="9" fillId="0" borderId="42" xfId="2" applyFont="1" applyBorder="1" applyAlignment="1" applyProtection="1">
      <alignment horizontal="left" vertical="center"/>
      <protection locked="0"/>
    </xf>
    <xf numFmtId="0" fontId="16" fillId="0" borderId="61" xfId="2" applyFont="1" applyBorder="1" applyAlignment="1">
      <alignment horizontal="center" vertical="center"/>
    </xf>
    <xf numFmtId="0" fontId="16" fillId="0" borderId="40" xfId="2" applyFont="1" applyBorder="1" applyAlignment="1">
      <alignment horizontal="center" vertical="center"/>
    </xf>
    <xf numFmtId="0" fontId="16" fillId="0" borderId="34" xfId="2" applyFont="1" applyBorder="1" applyAlignment="1">
      <alignment horizontal="center" vertical="center"/>
    </xf>
    <xf numFmtId="165" fontId="4" fillId="0" borderId="28" xfId="2" applyNumberFormat="1" applyFont="1" applyBorder="1" applyAlignment="1">
      <alignment horizontal="center" vertical="center"/>
    </xf>
    <xf numFmtId="165" fontId="4" fillId="0" borderId="39" xfId="2" applyNumberFormat="1" applyFont="1" applyBorder="1" applyAlignment="1">
      <alignment horizontal="center" vertical="center"/>
    </xf>
    <xf numFmtId="165" fontId="4" fillId="0" borderId="43" xfId="2" applyNumberFormat="1" applyFont="1" applyBorder="1" applyAlignment="1">
      <alignment horizontal="center" vertical="center"/>
    </xf>
    <xf numFmtId="0" fontId="25" fillId="5" borderId="13"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4" xfId="0" applyFont="1" applyFill="1" applyBorder="1" applyAlignment="1">
      <alignment horizontal="center" vertical="center"/>
    </xf>
    <xf numFmtId="0" fontId="25" fillId="0" borderId="13" xfId="0" applyFont="1" applyBorder="1" applyAlignment="1">
      <alignment horizontal="center"/>
    </xf>
    <xf numFmtId="0" fontId="25" fillId="0" borderId="5" xfId="0" applyFont="1" applyBorder="1" applyAlignment="1">
      <alignment horizontal="center"/>
    </xf>
    <xf numFmtId="0" fontId="24" fillId="0" borderId="66"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64" xfId="0" applyFont="1" applyFill="1" applyBorder="1" applyAlignment="1">
      <alignment horizontal="left" vertical="center"/>
    </xf>
    <xf numFmtId="0" fontId="30" fillId="0" borderId="55" xfId="0" applyFont="1" applyBorder="1" applyAlignment="1">
      <alignment horizontal="center" vertical="center" wrapText="1"/>
    </xf>
    <xf numFmtId="0" fontId="30" fillId="0" borderId="2" xfId="0" applyFont="1" applyBorder="1"/>
    <xf numFmtId="164" fontId="25" fillId="5" borderId="13" xfId="1" applyFont="1" applyFill="1" applyBorder="1" applyAlignment="1">
      <alignment horizontal="center" vertical="center"/>
    </xf>
    <xf numFmtId="164" fontId="25" fillId="5" borderId="5" xfId="1" applyFont="1" applyFill="1" applyBorder="1" applyAlignment="1">
      <alignment horizontal="center" vertical="center"/>
    </xf>
    <xf numFmtId="164" fontId="25" fillId="5" borderId="4" xfId="1" applyFont="1" applyFill="1" applyBorder="1" applyAlignment="1">
      <alignment horizontal="center" vertical="center"/>
    </xf>
    <xf numFmtId="0" fontId="30" fillId="0" borderId="52" xfId="0" applyFont="1" applyBorder="1" applyAlignment="1">
      <alignment horizontal="center" vertical="center" wrapText="1"/>
    </xf>
    <xf numFmtId="0" fontId="30" fillId="0" borderId="31" xfId="0" applyFont="1" applyBorder="1" applyAlignment="1">
      <alignment horizontal="center" vertical="center" wrapText="1"/>
    </xf>
    <xf numFmtId="0" fontId="0" fillId="0" borderId="13"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9" fillId="0" borderId="21" xfId="2" applyFont="1" applyBorder="1" applyAlignment="1" applyProtection="1">
      <alignment horizontal="left" vertical="center"/>
    </xf>
    <xf numFmtId="0" fontId="9" fillId="0" borderId="65" xfId="2" applyFont="1" applyBorder="1" applyAlignment="1" applyProtection="1">
      <alignment horizontal="left" vertical="center"/>
    </xf>
    <xf numFmtId="0" fontId="9" fillId="0" borderId="19" xfId="2" applyFont="1" applyBorder="1" applyAlignment="1" applyProtection="1">
      <alignment horizontal="left" vertical="center"/>
    </xf>
    <xf numFmtId="0" fontId="9" fillId="0" borderId="37" xfId="2" applyFont="1" applyBorder="1" applyAlignment="1" applyProtection="1">
      <alignment horizontal="left" vertical="center"/>
    </xf>
    <xf numFmtId="0" fontId="24" fillId="0" borderId="14" xfId="0" applyFont="1" applyBorder="1" applyAlignment="1">
      <alignment horizontal="center"/>
    </xf>
    <xf numFmtId="0" fontId="24" fillId="0" borderId="4" xfId="0" applyFont="1" applyBorder="1" applyAlignment="1">
      <alignment horizontal="center"/>
    </xf>
    <xf numFmtId="0" fontId="24" fillId="0" borderId="46" xfId="0" applyFont="1" applyBorder="1" applyAlignment="1">
      <alignment horizontal="center"/>
    </xf>
    <xf numFmtId="0" fontId="24" fillId="0" borderId="23" xfId="0" applyFont="1" applyBorder="1" applyAlignment="1">
      <alignment horizontal="left" vertical="center"/>
    </xf>
    <xf numFmtId="0" fontId="24" fillId="0" borderId="1" xfId="0" applyFont="1" applyBorder="1" applyAlignment="1">
      <alignment horizontal="left" vertical="center"/>
    </xf>
    <xf numFmtId="0" fontId="24" fillId="0" borderId="24" xfId="0" applyFont="1" applyBorder="1" applyAlignment="1">
      <alignment horizontal="left" vertical="center"/>
    </xf>
    <xf numFmtId="0" fontId="24" fillId="0" borderId="21" xfId="0" applyFont="1" applyFill="1" applyBorder="1" applyAlignment="1">
      <alignment horizontal="left" vertical="center"/>
    </xf>
    <xf numFmtId="0" fontId="24" fillId="0" borderId="39" xfId="0" applyFont="1" applyFill="1" applyBorder="1" applyAlignment="1">
      <alignment horizontal="left" vertical="center"/>
    </xf>
    <xf numFmtId="0" fontId="24" fillId="0" borderId="65" xfId="0" applyFont="1" applyFill="1" applyBorder="1" applyAlignment="1">
      <alignment horizontal="left" vertical="center"/>
    </xf>
    <xf numFmtId="0" fontId="25" fillId="0" borderId="28" xfId="0" applyFont="1" applyBorder="1" applyAlignment="1" applyProtection="1">
      <alignment horizontal="center" vertical="center"/>
      <protection locked="0"/>
    </xf>
    <xf numFmtId="0" fontId="25" fillId="0" borderId="39" xfId="0" applyFont="1" applyBorder="1" applyAlignment="1" applyProtection="1">
      <alignment horizontal="center" vertical="center"/>
      <protection locked="0"/>
    </xf>
    <xf numFmtId="0" fontId="25" fillId="0" borderId="65" xfId="0" applyFont="1" applyBorder="1" applyAlignment="1" applyProtection="1">
      <alignment horizontal="center" vertical="center"/>
      <protection locked="0"/>
    </xf>
    <xf numFmtId="0" fontId="24" fillId="0" borderId="12" xfId="0" applyFont="1" applyBorder="1" applyAlignment="1" applyProtection="1">
      <alignment horizontal="left"/>
      <protection locked="0"/>
    </xf>
    <xf numFmtId="0" fontId="24" fillId="0" borderId="7" xfId="0" applyFont="1" applyBorder="1" applyAlignment="1" applyProtection="1">
      <alignment horizontal="left"/>
      <protection locked="0"/>
    </xf>
    <xf numFmtId="0" fontId="24" fillId="0" borderId="8" xfId="0" applyFont="1" applyBorder="1" applyAlignment="1" applyProtection="1">
      <alignment horizontal="left"/>
      <protection locked="0"/>
    </xf>
    <xf numFmtId="0" fontId="9" fillId="0" borderId="1" xfId="2" applyFont="1" applyBorder="1" applyAlignment="1" applyProtection="1">
      <alignment horizontal="left" vertical="center"/>
      <protection locked="0"/>
    </xf>
    <xf numFmtId="0" fontId="9" fillId="0" borderId="24" xfId="2" applyFont="1" applyBorder="1" applyAlignment="1" applyProtection="1">
      <alignment horizontal="left" vertical="center"/>
      <protection locked="0"/>
    </xf>
    <xf numFmtId="0" fontId="26" fillId="5" borderId="12"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5" borderId="32" xfId="0" applyFont="1" applyFill="1" applyBorder="1" applyAlignment="1">
      <alignment horizontal="center" vertical="center" wrapText="1"/>
    </xf>
    <xf numFmtId="0" fontId="26" fillId="5" borderId="19" xfId="0" applyFont="1" applyFill="1" applyBorder="1" applyAlignment="1">
      <alignment horizontal="center" vertical="center" wrapText="1"/>
    </xf>
    <xf numFmtId="0" fontId="26" fillId="5" borderId="48" xfId="0" applyFont="1" applyFill="1" applyBorder="1" applyAlignment="1">
      <alignment horizontal="center" vertical="center" wrapText="1"/>
    </xf>
    <xf numFmtId="0" fontId="24" fillId="0" borderId="53" xfId="0" applyFont="1" applyBorder="1" applyAlignment="1">
      <alignment horizontal="center" textRotation="90"/>
    </xf>
    <xf numFmtId="0" fontId="24" fillId="0" borderId="58" xfId="0" applyFont="1" applyBorder="1" applyAlignment="1">
      <alignment horizontal="center" textRotation="90"/>
    </xf>
    <xf numFmtId="0" fontId="29" fillId="0" borderId="61" xfId="0" applyFont="1" applyBorder="1" applyAlignment="1">
      <alignment horizontal="center" wrapText="1"/>
    </xf>
    <xf numFmtId="0" fontId="29" fillId="0" borderId="62" xfId="0" applyFont="1" applyBorder="1" applyAlignment="1">
      <alignment horizontal="center" wrapText="1"/>
    </xf>
    <xf numFmtId="0" fontId="24" fillId="0" borderId="61"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4" fillId="0" borderId="20" xfId="0" applyFont="1" applyBorder="1" applyAlignment="1">
      <alignment horizontal="center"/>
    </xf>
    <xf numFmtId="0" fontId="24" fillId="0" borderId="38" xfId="0" applyFont="1" applyBorder="1" applyAlignment="1">
      <alignment horizontal="center"/>
    </xf>
    <xf numFmtId="0" fontId="24" fillId="0" borderId="41" xfId="0" applyFont="1" applyBorder="1" applyAlignment="1">
      <alignment horizontal="center"/>
    </xf>
    <xf numFmtId="0" fontId="24" fillId="0" borderId="33" xfId="0" applyFont="1" applyBorder="1" applyAlignment="1">
      <alignment horizontal="center"/>
    </xf>
    <xf numFmtId="0" fontId="24" fillId="0" borderId="40" xfId="0" applyFont="1" applyBorder="1" applyAlignment="1">
      <alignment horizontal="center"/>
    </xf>
    <xf numFmtId="0" fontId="24" fillId="0" borderId="62" xfId="0" applyFont="1" applyBorder="1" applyAlignment="1">
      <alignment horizontal="center"/>
    </xf>
    <xf numFmtId="0" fontId="24" fillId="0" borderId="10" xfId="0" applyFont="1" applyBorder="1" applyAlignment="1" applyProtection="1">
      <alignment horizontal="left"/>
      <protection locked="0"/>
    </xf>
    <xf numFmtId="0" fontId="24" fillId="0" borderId="0" xfId="0" applyFont="1" applyBorder="1" applyAlignment="1" applyProtection="1">
      <alignment horizontal="left"/>
      <protection locked="0"/>
    </xf>
    <xf numFmtId="0" fontId="24" fillId="0" borderId="32" xfId="0" applyFont="1" applyBorder="1" applyAlignment="1" applyProtection="1">
      <alignment horizontal="left"/>
      <protection locked="0"/>
    </xf>
    <xf numFmtId="0" fontId="24" fillId="0" borderId="33" xfId="0" applyFont="1" applyBorder="1" applyAlignment="1">
      <alignment horizontal="left" vertical="center"/>
    </xf>
    <xf numFmtId="0" fontId="24" fillId="0" borderId="40" xfId="0" applyFont="1" applyBorder="1" applyAlignment="1">
      <alignment horizontal="left" vertical="center"/>
    </xf>
    <xf numFmtId="0" fontId="24" fillId="0" borderId="62" xfId="0" applyFont="1" applyBorder="1" applyAlignment="1">
      <alignment horizontal="left" vertical="center"/>
    </xf>
    <xf numFmtId="0" fontId="46" fillId="0" borderId="7" xfId="0" applyFont="1" applyBorder="1" applyAlignment="1">
      <alignment horizontal="center" vertical="center"/>
    </xf>
    <xf numFmtId="0" fontId="26" fillId="0" borderId="0" xfId="0" applyFont="1" applyBorder="1" applyAlignment="1">
      <alignment horizontal="center"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31" fillId="0" borderId="0" xfId="0" applyFont="1" applyAlignment="1">
      <alignment horizontal="center"/>
    </xf>
    <xf numFmtId="0" fontId="25" fillId="0" borderId="1" xfId="0" applyFont="1" applyBorder="1" applyAlignment="1" applyProtection="1">
      <alignment horizontal="center" vertical="center"/>
      <protection locked="0"/>
    </xf>
    <xf numFmtId="0" fontId="24" fillId="0" borderId="51" xfId="0" applyFont="1" applyBorder="1" applyAlignment="1">
      <alignment horizontal="center" textRotation="90"/>
    </xf>
    <xf numFmtId="0" fontId="24" fillId="0" borderId="57" xfId="0" applyFont="1" applyBorder="1" applyAlignment="1">
      <alignment horizontal="center" textRotation="90"/>
    </xf>
    <xf numFmtId="0" fontId="24" fillId="0" borderId="34" xfId="0" applyFont="1" applyBorder="1" applyAlignment="1">
      <alignment horizontal="center" textRotation="90"/>
    </xf>
    <xf numFmtId="0" fontId="24" fillId="0" borderId="42" xfId="0" applyFont="1" applyBorder="1" applyAlignment="1">
      <alignment horizontal="center" textRotation="90"/>
    </xf>
    <xf numFmtId="0" fontId="24" fillId="0" borderId="43" xfId="0" applyFont="1" applyBorder="1" applyAlignment="1">
      <alignment horizontal="center" textRotation="90"/>
    </xf>
    <xf numFmtId="0" fontId="24" fillId="0" borderId="23" xfId="0" applyFont="1" applyFill="1" applyBorder="1" applyAlignment="1">
      <alignment horizontal="left" vertical="center"/>
    </xf>
    <xf numFmtId="0" fontId="24" fillId="0" borderId="1" xfId="0" applyFont="1" applyFill="1" applyBorder="1" applyAlignment="1">
      <alignment horizontal="left" vertical="center"/>
    </xf>
    <xf numFmtId="0" fontId="24" fillId="0" borderId="24" xfId="0" applyFont="1" applyFill="1" applyBorder="1" applyAlignment="1">
      <alignment horizontal="left" vertical="center"/>
    </xf>
    <xf numFmtId="0" fontId="26" fillId="0" borderId="12"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wrapText="1"/>
    </xf>
    <xf numFmtId="0" fontId="25" fillId="0" borderId="0" xfId="0" applyFont="1" applyBorder="1" applyAlignment="1">
      <alignment horizontal="center" vertical="center"/>
    </xf>
    <xf numFmtId="0" fontId="24" fillId="0" borderId="13"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0" fontId="24" fillId="0" borderId="45"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42" fillId="0" borderId="61" xfId="0" applyFont="1" applyBorder="1" applyAlignment="1" applyProtection="1">
      <alignment horizontal="center" vertical="center"/>
      <protection locked="0"/>
    </xf>
    <xf numFmtId="0" fontId="42" fillId="0" borderId="40" xfId="0" applyFont="1" applyBorder="1" applyAlignment="1" applyProtection="1">
      <alignment horizontal="center" vertical="center"/>
      <protection locked="0"/>
    </xf>
    <xf numFmtId="0" fontId="42" fillId="0" borderId="62" xfId="0" applyFont="1" applyBorder="1" applyAlignment="1" applyProtection="1">
      <alignment horizontal="center" vertical="center"/>
      <protection locked="0"/>
    </xf>
    <xf numFmtId="0" fontId="28" fillId="0" borderId="15"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9" xfId="0" applyFont="1" applyBorder="1" applyAlignment="1">
      <alignment horizontal="center" vertical="center" wrapText="1"/>
    </xf>
    <xf numFmtId="0" fontId="40" fillId="5" borderId="5" xfId="2" applyFont="1" applyFill="1" applyBorder="1" applyAlignment="1">
      <alignment horizontal="center"/>
    </xf>
    <xf numFmtId="0" fontId="24" fillId="0" borderId="14"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24" fillId="0" borderId="11" xfId="0" applyFont="1" applyBorder="1" applyAlignment="1" applyProtection="1">
      <alignment horizontal="left"/>
      <protection locked="0"/>
    </xf>
    <xf numFmtId="0" fontId="25" fillId="5" borderId="6" xfId="0" applyFont="1" applyFill="1" applyBorder="1" applyAlignment="1">
      <alignment horizontal="center" vertical="center"/>
    </xf>
    <xf numFmtId="0" fontId="24" fillId="5" borderId="12"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32"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11" xfId="0" applyFont="1" applyFill="1" applyBorder="1" applyAlignment="1">
      <alignment horizontal="center" vertical="center"/>
    </xf>
    <xf numFmtId="0" fontId="24" fillId="0" borderId="38"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39"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40" fillId="5" borderId="13" xfId="2" applyFont="1" applyFill="1" applyBorder="1" applyAlignment="1">
      <alignment horizontal="center"/>
    </xf>
    <xf numFmtId="0" fontId="17" fillId="5" borderId="13" xfId="2" applyFont="1" applyFill="1" applyBorder="1" applyAlignment="1">
      <alignment horizontal="center"/>
    </xf>
    <xf numFmtId="0" fontId="17" fillId="5" borderId="5" xfId="2" applyFont="1" applyFill="1" applyBorder="1" applyAlignment="1">
      <alignment horizontal="center"/>
    </xf>
    <xf numFmtId="0" fontId="17" fillId="5" borderId="6" xfId="2" applyFont="1" applyFill="1" applyBorder="1" applyAlignment="1">
      <alignment horizontal="center"/>
    </xf>
    <xf numFmtId="0" fontId="25" fillId="0" borderId="60" xfId="0" applyFont="1" applyBorder="1" applyAlignment="1">
      <alignment horizontal="center"/>
    </xf>
    <xf numFmtId="0" fontId="25" fillId="0" borderId="51" xfId="0" applyFont="1" applyBorder="1" applyAlignment="1">
      <alignment horizontal="center"/>
    </xf>
    <xf numFmtId="0" fontId="25" fillId="0" borderId="57" xfId="0" applyFont="1" applyBorder="1" applyAlignment="1">
      <alignment horizontal="center"/>
    </xf>
    <xf numFmtId="0" fontId="28" fillId="0" borderId="49" xfId="0" applyFont="1" applyBorder="1" applyAlignment="1">
      <alignment horizontal="center" vertical="center" wrapText="1"/>
    </xf>
    <xf numFmtId="0" fontId="28" fillId="0" borderId="9" xfId="0" applyFont="1" applyBorder="1" applyAlignment="1">
      <alignment horizontal="center" vertical="center" wrapText="1"/>
    </xf>
    <xf numFmtId="0" fontId="24" fillId="0" borderId="74" xfId="0" applyFont="1" applyBorder="1" applyAlignment="1">
      <alignment horizontal="center" textRotation="90"/>
    </xf>
    <xf numFmtId="0" fontId="24" fillId="0" borderId="0" xfId="0" applyFont="1" applyBorder="1" applyAlignment="1">
      <alignment horizontal="center" textRotation="90"/>
    </xf>
    <xf numFmtId="0" fontId="24" fillId="0" borderId="75" xfId="0" applyFont="1" applyBorder="1" applyAlignment="1">
      <alignment horizontal="center" textRotation="90"/>
    </xf>
    <xf numFmtId="0" fontId="24" fillId="0" borderId="46" xfId="0" applyFont="1" applyBorder="1" applyAlignment="1">
      <alignment horizontal="center" textRotation="90"/>
    </xf>
    <xf numFmtId="0" fontId="42" fillId="0" borderId="28" xfId="0" applyFont="1" applyBorder="1" applyAlignment="1" applyProtection="1">
      <alignment horizontal="center" vertical="center"/>
      <protection locked="0"/>
    </xf>
    <xf numFmtId="0" fontId="42" fillId="0" borderId="39" xfId="0" applyFont="1" applyBorder="1" applyAlignment="1" applyProtection="1">
      <alignment horizontal="center" vertical="center"/>
      <protection locked="0"/>
    </xf>
    <xf numFmtId="0" fontId="42" fillId="0" borderId="65" xfId="0" applyFont="1" applyBorder="1" applyAlignment="1" applyProtection="1">
      <alignment horizontal="center" vertical="center"/>
      <protection locked="0"/>
    </xf>
    <xf numFmtId="0" fontId="27" fillId="0" borderId="57" xfId="0" applyFont="1" applyBorder="1" applyAlignment="1">
      <alignment horizontal="left"/>
    </xf>
    <xf numFmtId="0" fontId="27" fillId="0" borderId="56" xfId="0" applyFont="1" applyBorder="1" applyAlignment="1">
      <alignment horizontal="left"/>
    </xf>
    <xf numFmtId="0" fontId="26" fillId="0" borderId="15" xfId="0" applyFont="1" applyBorder="1" applyAlignment="1">
      <alignment horizontal="center" vertical="center" wrapText="1"/>
    </xf>
    <xf numFmtId="0" fontId="24" fillId="0" borderId="66" xfId="0" applyFont="1" applyFill="1" applyBorder="1" applyAlignment="1">
      <alignment horizontal="left"/>
    </xf>
    <xf numFmtId="0" fontId="24" fillId="0" borderId="29" xfId="0" applyFont="1" applyFill="1" applyBorder="1" applyAlignment="1">
      <alignment horizontal="left"/>
    </xf>
    <xf numFmtId="0" fontId="24" fillId="0" borderId="64" xfId="0" applyFont="1" applyFill="1" applyBorder="1" applyAlignment="1">
      <alignment horizontal="left"/>
    </xf>
    <xf numFmtId="0" fontId="27" fillId="0" borderId="66" xfId="0" applyFont="1" applyBorder="1" applyAlignment="1">
      <alignment horizontal="center" vertical="center"/>
    </xf>
    <xf numFmtId="0" fontId="27" fillId="0" borderId="29" xfId="0" applyFont="1" applyBorder="1" applyAlignment="1">
      <alignment horizontal="center" vertical="center"/>
    </xf>
    <xf numFmtId="0" fontId="24" fillId="0" borderId="21"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3" xfId="0" applyFont="1" applyFill="1" applyBorder="1" applyAlignment="1">
      <alignment horizontal="center" vertical="center"/>
    </xf>
    <xf numFmtId="0" fontId="30" fillId="0" borderId="10" xfId="0" applyFont="1" applyBorder="1" applyAlignment="1">
      <alignment horizontal="center"/>
    </xf>
    <xf numFmtId="0" fontId="30" fillId="0" borderId="0" xfId="0" applyFont="1" applyBorder="1" applyAlignment="1">
      <alignment horizontal="center"/>
    </xf>
    <xf numFmtId="0" fontId="30" fillId="0" borderId="32" xfId="0" applyFont="1" applyBorder="1" applyAlignment="1">
      <alignment horizontal="center"/>
    </xf>
    <xf numFmtId="0" fontId="27" fillId="0" borderId="23" xfId="0" applyFont="1" applyBorder="1" applyAlignment="1">
      <alignment horizontal="center" vertical="center"/>
    </xf>
    <xf numFmtId="0" fontId="27" fillId="0" borderId="1" xfId="0" applyFont="1" applyBorder="1" applyAlignment="1">
      <alignment horizontal="center" vertical="center"/>
    </xf>
    <xf numFmtId="0" fontId="30" fillId="0" borderId="12" xfId="0" applyFont="1" applyBorder="1" applyAlignment="1">
      <alignment horizontal="center"/>
    </xf>
    <xf numFmtId="0" fontId="30" fillId="0" borderId="7" xfId="0" applyFont="1" applyBorder="1" applyAlignment="1">
      <alignment horizontal="center"/>
    </xf>
    <xf numFmtId="0" fontId="30" fillId="0" borderId="8" xfId="0" applyFont="1" applyBorder="1" applyAlignment="1">
      <alignment horizontal="center"/>
    </xf>
    <xf numFmtId="0" fontId="24" fillId="0" borderId="20" xfId="0" applyFont="1" applyBorder="1" applyAlignment="1">
      <alignment horizontal="center" vertical="center"/>
    </xf>
    <xf numFmtId="0" fontId="24" fillId="0" borderId="38" xfId="0" applyFont="1" applyBorder="1" applyAlignment="1">
      <alignment horizontal="center" vertical="center"/>
    </xf>
    <xf numFmtId="0" fontId="24" fillId="0" borderId="42" xfId="0" applyFont="1" applyBorder="1" applyAlignment="1">
      <alignment horizontal="center" vertical="center"/>
    </xf>
    <xf numFmtId="0" fontId="30" fillId="0" borderId="14" xfId="0" applyFont="1" applyBorder="1" applyAlignment="1">
      <alignment horizontal="center"/>
    </xf>
    <xf numFmtId="0" fontId="30" fillId="0" borderId="4" xfId="0" applyFont="1" applyBorder="1" applyAlignment="1">
      <alignment horizontal="center"/>
    </xf>
    <xf numFmtId="0" fontId="30" fillId="0" borderId="11" xfId="0" applyFont="1" applyBorder="1" applyAlignment="1">
      <alignment horizontal="center"/>
    </xf>
    <xf numFmtId="0" fontId="24" fillId="0" borderId="25" xfId="0" applyFont="1" applyBorder="1" applyAlignment="1">
      <alignment horizontal="left"/>
    </xf>
    <xf numFmtId="0" fontId="24" fillId="0" borderId="26" xfId="0" applyFont="1" applyBorder="1" applyAlignment="1">
      <alignment horizontal="left"/>
    </xf>
    <xf numFmtId="0" fontId="24" fillId="0" borderId="27" xfId="0" applyFont="1" applyBorder="1" applyAlignment="1">
      <alignment horizontal="left"/>
    </xf>
    <xf numFmtId="0" fontId="27" fillId="0" borderId="57" xfId="0" applyFont="1" applyBorder="1" applyAlignment="1">
      <alignment horizontal="center"/>
    </xf>
    <xf numFmtId="0" fontId="27" fillId="0" borderId="56" xfId="0" applyFont="1" applyBorder="1" applyAlignment="1">
      <alignment horizontal="center"/>
    </xf>
    <xf numFmtId="0" fontId="24" fillId="0" borderId="40" xfId="0" applyFont="1" applyBorder="1" applyAlignment="1">
      <alignment horizontal="center" vertical="center"/>
    </xf>
    <xf numFmtId="0" fontId="30" fillId="0" borderId="10"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2" xfId="0" applyFont="1" applyBorder="1" applyAlignment="1">
      <alignment horizontal="center" vertical="center" wrapText="1"/>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30" fillId="0" borderId="14"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4" fillId="0" borderId="66" xfId="0" applyFont="1" applyBorder="1" applyAlignment="1">
      <alignment horizontal="left"/>
    </xf>
    <xf numFmtId="0" fontId="24" fillId="0" borderId="29" xfId="0" applyFont="1" applyBorder="1" applyAlignment="1">
      <alignment horizontal="left"/>
    </xf>
    <xf numFmtId="0" fontId="24" fillId="0" borderId="64" xfId="0" applyFont="1" applyBorder="1" applyAlignment="1">
      <alignment horizontal="left"/>
    </xf>
    <xf numFmtId="0" fontId="24" fillId="0" borderId="20"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23" xfId="0" applyFont="1" applyBorder="1" applyAlignment="1">
      <alignment horizontal="left"/>
    </xf>
    <xf numFmtId="0" fontId="24" fillId="0" borderId="1" xfId="0" applyFont="1" applyBorder="1" applyAlignment="1">
      <alignment horizontal="left"/>
    </xf>
    <xf numFmtId="0" fontId="24" fillId="0" borderId="24" xfId="0" applyFont="1" applyBorder="1" applyAlignment="1">
      <alignment horizontal="left"/>
    </xf>
    <xf numFmtId="0" fontId="24" fillId="0" borderId="65" xfId="0" applyFont="1" applyFill="1" applyBorder="1" applyAlignment="1">
      <alignment horizontal="center" vertical="center"/>
    </xf>
    <xf numFmtId="0" fontId="30" fillId="0" borderId="1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4" fillId="0" borderId="66" xfId="0" applyFont="1" applyBorder="1" applyAlignment="1">
      <alignment horizontal="left" vertical="center"/>
    </xf>
    <xf numFmtId="0" fontId="24" fillId="0" borderId="29" xfId="0" applyFont="1" applyBorder="1" applyAlignment="1">
      <alignment horizontal="left" vertical="center"/>
    </xf>
    <xf numFmtId="0" fontId="24" fillId="0" borderId="64" xfId="0" applyFont="1" applyBorder="1" applyAlignment="1">
      <alignment horizontal="left" vertical="center"/>
    </xf>
    <xf numFmtId="0" fontId="24" fillId="0" borderId="62" xfId="0" applyFont="1" applyBorder="1" applyAlignment="1">
      <alignment horizontal="center" vertical="center"/>
    </xf>
    <xf numFmtId="0" fontId="28" fillId="0" borderId="28" xfId="0" applyFont="1" applyBorder="1" applyAlignment="1">
      <alignment horizontal="center" vertical="center"/>
    </xf>
    <xf numFmtId="0" fontId="28" fillId="0" borderId="65" xfId="0" applyFont="1" applyBorder="1" applyAlignment="1">
      <alignment horizontal="center" vertical="center"/>
    </xf>
    <xf numFmtId="0" fontId="26" fillId="0" borderId="74" xfId="0" applyFont="1" applyBorder="1" applyAlignment="1">
      <alignment horizontal="center" vertical="center"/>
    </xf>
    <xf numFmtId="0" fontId="25" fillId="0" borderId="4" xfId="0" applyFont="1" applyBorder="1" applyAlignment="1">
      <alignment horizontal="center" vertical="center"/>
    </xf>
    <xf numFmtId="0" fontId="26" fillId="0" borderId="4" xfId="0" applyFont="1" applyBorder="1" applyAlignment="1">
      <alignment horizontal="center" vertical="center" wrapText="1"/>
    </xf>
    <xf numFmtId="0" fontId="26" fillId="0" borderId="46" xfId="0" applyFont="1" applyBorder="1" applyAlignment="1">
      <alignment horizontal="center" vertical="center" wrapText="1"/>
    </xf>
    <xf numFmtId="0" fontId="28" fillId="0" borderId="1" xfId="0" applyFont="1" applyBorder="1" applyAlignment="1">
      <alignment horizontal="center" vertical="center"/>
    </xf>
    <xf numFmtId="0" fontId="24" fillId="0" borderId="29"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51" xfId="0" applyFont="1" applyBorder="1" applyAlignment="1">
      <alignment horizontal="center" textRotation="90" wrapText="1"/>
    </xf>
    <xf numFmtId="0" fontId="26" fillId="0" borderId="57" xfId="0" applyFont="1" applyBorder="1" applyAlignment="1">
      <alignment horizontal="center" textRotation="90" wrapText="1"/>
    </xf>
    <xf numFmtId="0" fontId="29" fillId="0" borderId="2" xfId="0" applyFont="1" applyBorder="1" applyAlignment="1">
      <alignment horizontal="center" wrapText="1"/>
    </xf>
    <xf numFmtId="0" fontId="29" fillId="0" borderId="48" xfId="0" applyFont="1" applyBorder="1" applyAlignment="1">
      <alignment horizontal="center" wrapText="1"/>
    </xf>
    <xf numFmtId="0" fontId="24" fillId="0" borderId="55" xfId="0" applyFont="1" applyBorder="1" applyAlignment="1">
      <alignment horizontal="center" vertical="center" wrapText="1"/>
    </xf>
    <xf numFmtId="0" fontId="24" fillId="0" borderId="2" xfId="0" applyFont="1" applyBorder="1"/>
    <xf numFmtId="0" fontId="27" fillId="0" borderId="55" xfId="0" applyFont="1" applyBorder="1" applyAlignment="1">
      <alignment horizontal="center" vertical="center" wrapText="1"/>
    </xf>
    <xf numFmtId="0" fontId="27" fillId="0" borderId="2" xfId="0" applyFont="1" applyBorder="1" applyAlignment="1">
      <alignment horizontal="center" vertical="center" wrapText="1"/>
    </xf>
    <xf numFmtId="0" fontId="24" fillId="0" borderId="60" xfId="0" applyFont="1" applyBorder="1" applyAlignment="1">
      <alignment horizontal="center" textRotation="90"/>
    </xf>
    <xf numFmtId="0" fontId="24" fillId="0" borderId="59" xfId="0" applyFont="1" applyBorder="1" applyAlignment="1">
      <alignment horizontal="center" textRotation="90"/>
    </xf>
    <xf numFmtId="0" fontId="24" fillId="0" borderId="47" xfId="0" applyFont="1" applyBorder="1" applyAlignment="1">
      <alignment horizontal="center" textRotation="90"/>
    </xf>
    <xf numFmtId="0" fontId="24" fillId="0" borderId="56" xfId="0" applyFont="1" applyBorder="1" applyAlignment="1">
      <alignment horizontal="center" textRotation="90"/>
    </xf>
    <xf numFmtId="0" fontId="0" fillId="0" borderId="0" xfId="0" applyBorder="1" applyAlignment="1">
      <alignment horizontal="center" vertical="center" textRotation="90" wrapText="1"/>
    </xf>
    <xf numFmtId="0" fontId="24" fillId="0" borderId="28" xfId="0" applyFont="1" applyFill="1" applyBorder="1" applyAlignment="1">
      <alignment horizontal="left" vertical="center" wrapText="1"/>
    </xf>
    <xf numFmtId="0" fontId="24" fillId="0" borderId="65" xfId="0" applyFont="1" applyFill="1" applyBorder="1" applyAlignment="1">
      <alignment horizontal="left" vertical="center" wrapText="1"/>
    </xf>
    <xf numFmtId="0" fontId="28" fillId="0" borderId="44" xfId="0" applyFont="1" applyBorder="1" applyAlignment="1">
      <alignment horizontal="center" vertical="center"/>
    </xf>
    <xf numFmtId="0" fontId="28" fillId="0" borderId="74" xfId="0" applyFont="1" applyBorder="1" applyAlignment="1">
      <alignment horizontal="center" vertical="center"/>
    </xf>
    <xf numFmtId="0" fontId="24" fillId="0" borderId="8" xfId="0" applyFont="1" applyBorder="1" applyAlignment="1">
      <alignment horizontal="right" textRotation="90" wrapText="1"/>
    </xf>
    <xf numFmtId="0" fontId="24" fillId="0" borderId="32" xfId="0" applyFont="1" applyBorder="1" applyAlignment="1">
      <alignment horizontal="right" textRotation="90" wrapText="1"/>
    </xf>
    <xf numFmtId="0" fontId="24" fillId="0" borderId="11" xfId="0" applyFont="1" applyBorder="1" applyAlignment="1">
      <alignment horizontal="right" textRotation="90" wrapText="1"/>
    </xf>
    <xf numFmtId="0" fontId="25" fillId="0" borderId="15" xfId="0" applyFont="1" applyBorder="1" applyAlignment="1">
      <alignment horizontal="center" vertical="center"/>
    </xf>
    <xf numFmtId="0" fontId="24" fillId="0" borderId="49" xfId="0" applyFont="1" applyBorder="1"/>
    <xf numFmtId="0" fontId="24" fillId="0" borderId="9" xfId="0" applyFont="1" applyBorder="1"/>
    <xf numFmtId="0" fontId="25" fillId="0" borderId="15" xfId="0" applyFont="1" applyBorder="1" applyAlignment="1">
      <alignment horizontal="center" vertical="center" wrapText="1"/>
    </xf>
    <xf numFmtId="164" fontId="25" fillId="0" borderId="13" xfId="1" applyFont="1" applyBorder="1" applyAlignment="1">
      <alignment horizontal="center" vertical="center"/>
    </xf>
    <xf numFmtId="164" fontId="25" fillId="0" borderId="5" xfId="1" applyFont="1" applyBorder="1" applyAlignment="1">
      <alignment horizontal="center" vertical="center"/>
    </xf>
    <xf numFmtId="164" fontId="25" fillId="0" borderId="4" xfId="1" applyFont="1" applyBorder="1" applyAlignment="1">
      <alignment horizontal="center" vertical="center"/>
    </xf>
    <xf numFmtId="0" fontId="26" fillId="0" borderId="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48" xfId="0" applyFont="1" applyBorder="1" applyAlignment="1">
      <alignment horizontal="center" vertical="center" wrapText="1"/>
    </xf>
    <xf numFmtId="0" fontId="25" fillId="0" borderId="13" xfId="0" applyFont="1" applyBorder="1" applyAlignment="1">
      <alignment horizontal="center" vertical="center"/>
    </xf>
    <xf numFmtId="0" fontId="25" fillId="0" borderId="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49" xfId="0" applyFont="1" applyBorder="1"/>
    <xf numFmtId="0" fontId="25" fillId="0" borderId="9" xfId="0" applyFont="1" applyBorder="1"/>
    <xf numFmtId="0" fontId="26" fillId="0" borderId="33" xfId="0" applyFont="1" applyBorder="1" applyAlignment="1">
      <alignment horizontal="center" textRotation="90" wrapText="1"/>
    </xf>
    <xf numFmtId="0" fontId="26" fillId="0" borderId="20" xfId="0" applyFont="1" applyBorder="1" applyAlignment="1">
      <alignment horizontal="center" textRotation="90" wrapText="1"/>
    </xf>
    <xf numFmtId="0" fontId="26" fillId="0" borderId="21" xfId="0" applyFont="1" applyBorder="1" applyAlignment="1">
      <alignment horizontal="center" textRotation="90" wrapText="1"/>
    </xf>
    <xf numFmtId="0" fontId="24" fillId="0" borderId="29" xfId="0" applyFont="1" applyBorder="1" applyAlignment="1">
      <alignment horizontal="center" textRotation="90" wrapText="1"/>
    </xf>
    <xf numFmtId="0" fontId="24" fillId="0" borderId="26" xfId="0" applyFont="1" applyBorder="1" applyAlignment="1">
      <alignment horizontal="center" textRotation="90" wrapText="1"/>
    </xf>
    <xf numFmtId="0" fontId="24" fillId="0" borderId="59" xfId="0" applyFont="1" applyFill="1" applyBorder="1" applyAlignment="1">
      <alignment horizontal="center" textRotation="90"/>
    </xf>
    <xf numFmtId="0" fontId="24" fillId="0" borderId="47" xfId="0" applyFont="1" applyFill="1" applyBorder="1" applyAlignment="1">
      <alignment horizontal="center" textRotation="90"/>
    </xf>
    <xf numFmtId="0" fontId="24" fillId="0" borderId="56" xfId="0" applyFont="1" applyFill="1" applyBorder="1" applyAlignment="1">
      <alignment horizontal="center" textRotation="90"/>
    </xf>
    <xf numFmtId="0" fontId="0" fillId="0" borderId="44"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0" fontId="24" fillId="0" borderId="50" xfId="0" applyFont="1" applyBorder="1" applyAlignment="1">
      <alignment horizontal="center" vertical="center"/>
    </xf>
    <xf numFmtId="0" fontId="24" fillId="0" borderId="30" xfId="0" applyFont="1" applyBorder="1"/>
    <xf numFmtId="0" fontId="24" fillId="0" borderId="52" xfId="0" applyFont="1" applyBorder="1" applyAlignment="1">
      <alignment horizontal="center" vertical="center"/>
    </xf>
    <xf numFmtId="0" fontId="24" fillId="0" borderId="31" xfId="0" applyFont="1" applyBorder="1"/>
    <xf numFmtId="0" fontId="24" fillId="0" borderId="5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3" fillId="0" borderId="13" xfId="0" applyFont="1" applyFill="1" applyBorder="1" applyAlignment="1">
      <alignment horizontal="center" vertical="center" wrapText="1"/>
    </xf>
    <xf numFmtId="0" fontId="33" fillId="0" borderId="6" xfId="0" applyFont="1" applyBorder="1"/>
    <xf numFmtId="0" fontId="25" fillId="0" borderId="6" xfId="0" applyFont="1" applyBorder="1" applyAlignment="1">
      <alignment horizontal="center" vertical="center"/>
    </xf>
    <xf numFmtId="0" fontId="21" fillId="0" borderId="66"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64" xfId="2" applyFont="1" applyBorder="1" applyAlignment="1">
      <alignment horizontal="center" vertical="center" wrapText="1"/>
    </xf>
    <xf numFmtId="0" fontId="21" fillId="0" borderId="25" xfId="2" applyFont="1" applyBorder="1" applyAlignment="1">
      <alignment horizontal="center" vertical="center" wrapText="1"/>
    </xf>
    <xf numFmtId="0" fontId="21" fillId="0" borderId="26" xfId="2" applyFont="1" applyBorder="1" applyAlignment="1">
      <alignment horizontal="center" vertical="center" wrapText="1"/>
    </xf>
    <xf numFmtId="0" fontId="21" fillId="0" borderId="27" xfId="2" applyFont="1" applyBorder="1" applyAlignment="1">
      <alignment horizontal="center" vertical="center" wrapText="1"/>
    </xf>
    <xf numFmtId="0" fontId="9" fillId="0" borderId="45" xfId="2" applyFont="1" applyBorder="1" applyAlignment="1" applyProtection="1">
      <alignment horizontal="left" vertical="center"/>
    </xf>
    <xf numFmtId="0" fontId="9" fillId="0" borderId="4" xfId="2" applyFont="1" applyBorder="1" applyAlignment="1" applyProtection="1">
      <alignment horizontal="left" vertical="center"/>
    </xf>
    <xf numFmtId="0" fontId="9" fillId="0" borderId="11" xfId="2" applyFont="1" applyBorder="1" applyAlignment="1" applyProtection="1">
      <alignment horizontal="left" vertical="center"/>
    </xf>
    <xf numFmtId="0" fontId="9" fillId="0" borderId="45" xfId="2" applyFont="1" applyBorder="1" applyAlignment="1">
      <alignment horizontal="left" vertical="center"/>
    </xf>
    <xf numFmtId="0" fontId="9" fillId="0" borderId="4" xfId="2" applyFont="1" applyBorder="1" applyAlignment="1">
      <alignment horizontal="left" vertical="center"/>
    </xf>
    <xf numFmtId="0" fontId="9" fillId="0" borderId="11" xfId="2" applyFont="1" applyBorder="1" applyAlignment="1">
      <alignment horizontal="left" vertical="center"/>
    </xf>
    <xf numFmtId="0" fontId="4" fillId="0" borderId="25" xfId="2" applyFont="1" applyBorder="1" applyAlignment="1">
      <alignment horizontal="left" vertical="center"/>
    </xf>
    <xf numFmtId="0" fontId="4" fillId="0" borderId="26" xfId="2" applyFont="1" applyBorder="1" applyAlignment="1">
      <alignment horizontal="left" vertical="center"/>
    </xf>
    <xf numFmtId="0" fontId="4" fillId="0" borderId="26" xfId="2" applyFont="1" applyBorder="1" applyAlignment="1">
      <alignment horizontal="center" vertical="center"/>
    </xf>
    <xf numFmtId="0" fontId="9" fillId="0" borderId="22" xfId="2" applyFont="1" applyBorder="1" applyAlignment="1" applyProtection="1">
      <alignment horizontal="left" vertical="center"/>
    </xf>
    <xf numFmtId="0" fontId="9" fillId="0" borderId="38" xfId="2" applyFont="1" applyBorder="1" applyAlignment="1" applyProtection="1">
      <alignment horizontal="left" vertical="center"/>
    </xf>
    <xf numFmtId="0" fontId="9" fillId="0" borderId="42" xfId="2" applyFont="1" applyBorder="1" applyAlignment="1" applyProtection="1">
      <alignment horizontal="left" vertical="center"/>
    </xf>
    <xf numFmtId="0" fontId="9" fillId="0" borderId="20" xfId="2" applyFont="1" applyBorder="1" applyAlignment="1">
      <alignment horizontal="left" vertical="center"/>
    </xf>
    <xf numFmtId="0" fontId="9" fillId="0" borderId="23" xfId="2" applyFont="1" applyBorder="1" applyAlignment="1">
      <alignment horizontal="left" vertical="center"/>
    </xf>
    <xf numFmtId="0" fontId="9" fillId="0" borderId="1" xfId="2" applyFont="1" applyBorder="1" applyAlignment="1">
      <alignment horizontal="left" vertical="center"/>
    </xf>
    <xf numFmtId="0" fontId="9" fillId="0" borderId="22" xfId="2" applyFont="1" applyBorder="1" applyAlignment="1">
      <alignment horizontal="left" vertical="center"/>
    </xf>
    <xf numFmtId="1" fontId="9" fillId="0" borderId="22" xfId="2" applyNumberFormat="1" applyFont="1" applyBorder="1" applyAlignment="1">
      <alignment horizontal="left" vertical="center"/>
    </xf>
    <xf numFmtId="0" fontId="9" fillId="0" borderId="42" xfId="2" applyFont="1" applyBorder="1" applyAlignment="1">
      <alignment horizontal="left" vertical="center"/>
    </xf>
    <xf numFmtId="0" fontId="16" fillId="0" borderId="66" xfId="2" applyBorder="1" applyAlignment="1">
      <alignment horizontal="center" vertical="center"/>
    </xf>
    <xf numFmtId="0" fontId="16" fillId="0" borderId="29" xfId="2" applyBorder="1" applyAlignment="1">
      <alignment horizontal="center" vertical="center"/>
    </xf>
    <xf numFmtId="0" fontId="16" fillId="0" borderId="64" xfId="2" applyBorder="1" applyAlignment="1">
      <alignment horizontal="center" vertical="center"/>
    </xf>
    <xf numFmtId="0" fontId="16" fillId="0" borderId="25" xfId="2" applyBorder="1" applyAlignment="1">
      <alignment horizontal="center" vertical="center"/>
    </xf>
    <xf numFmtId="0" fontId="16" fillId="0" borderId="26" xfId="2" applyBorder="1" applyAlignment="1">
      <alignment horizontal="center" vertical="center"/>
    </xf>
    <xf numFmtId="0" fontId="16" fillId="0" borderId="27" xfId="2" applyBorder="1" applyAlignment="1">
      <alignment horizontal="center" vertical="center"/>
    </xf>
    <xf numFmtId="0" fontId="3" fillId="2" borderId="66" xfId="2" applyFont="1" applyFill="1" applyBorder="1" applyAlignment="1">
      <alignment horizontal="center"/>
    </xf>
    <xf numFmtId="0" fontId="3" fillId="2" borderId="29" xfId="2" applyFont="1" applyFill="1" applyBorder="1" applyAlignment="1">
      <alignment horizontal="center"/>
    </xf>
    <xf numFmtId="0" fontId="3" fillId="2" borderId="61" xfId="2" applyFont="1" applyFill="1" applyBorder="1" applyAlignment="1">
      <alignment horizontal="center"/>
    </xf>
    <xf numFmtId="0" fontId="3" fillId="2" borderId="13" xfId="2" applyFont="1" applyFill="1" applyBorder="1" applyAlignment="1">
      <alignment horizontal="center"/>
    </xf>
    <xf numFmtId="0" fontId="3" fillId="2" borderId="5" xfId="2" applyFont="1" applyFill="1" applyBorder="1" applyAlignment="1">
      <alignment horizontal="center"/>
    </xf>
    <xf numFmtId="0" fontId="9" fillId="0" borderId="66" xfId="2" applyFont="1" applyBorder="1" applyAlignment="1">
      <alignment horizontal="left" vertical="center"/>
    </xf>
    <xf numFmtId="0" fontId="9" fillId="0" borderId="29" xfId="2" applyFont="1" applyBorder="1" applyAlignment="1">
      <alignment horizontal="left" vertical="center"/>
    </xf>
    <xf numFmtId="0" fontId="9" fillId="0" borderId="61" xfId="2" applyFont="1" applyBorder="1" applyAlignment="1">
      <alignment horizontal="left" vertical="center"/>
    </xf>
    <xf numFmtId="1" fontId="9" fillId="0" borderId="61" xfId="2" applyNumberFormat="1" applyFont="1" applyBorder="1" applyAlignment="1">
      <alignment horizontal="left" vertical="center"/>
    </xf>
    <xf numFmtId="0" fontId="9" fillId="0" borderId="40" xfId="2" applyNumberFormat="1" applyFont="1" applyBorder="1" applyAlignment="1">
      <alignment horizontal="left" vertical="center"/>
    </xf>
    <xf numFmtId="0" fontId="9" fillId="0" borderId="34" xfId="2" applyNumberFormat="1" applyFont="1" applyBorder="1" applyAlignment="1">
      <alignment horizontal="left" vertical="center"/>
    </xf>
    <xf numFmtId="0" fontId="17" fillId="2" borderId="13" xfId="2" applyFont="1" applyFill="1" applyBorder="1" applyAlignment="1">
      <alignment horizontal="center"/>
    </xf>
    <xf numFmtId="0" fontId="17" fillId="2" borderId="5" xfId="2" applyFont="1" applyFill="1" applyBorder="1" applyAlignment="1">
      <alignment horizontal="center"/>
    </xf>
    <xf numFmtId="0" fontId="17" fillId="2" borderId="6" xfId="2" applyFont="1" applyFill="1" applyBorder="1" applyAlignment="1">
      <alignment horizontal="center"/>
    </xf>
    <xf numFmtId="0" fontId="9" fillId="0" borderId="19" xfId="2" applyFont="1" applyBorder="1" applyAlignment="1">
      <alignment horizontal="left" vertical="center"/>
    </xf>
    <xf numFmtId="0" fontId="4" fillId="0" borderId="2" xfId="2" applyFont="1" applyBorder="1" applyAlignment="1">
      <alignment horizontal="center" vertical="center"/>
    </xf>
    <xf numFmtId="0" fontId="4" fillId="0" borderId="36" xfId="2" applyFont="1" applyBorder="1" applyAlignment="1">
      <alignment horizontal="center" vertical="center"/>
    </xf>
    <xf numFmtId="0" fontId="4" fillId="0" borderId="48" xfId="2" applyFont="1" applyBorder="1" applyAlignment="1">
      <alignment horizontal="center" vertical="center"/>
    </xf>
    <xf numFmtId="14" fontId="16" fillId="0" borderId="61" xfId="2" applyNumberFormat="1" applyFont="1" applyBorder="1" applyAlignment="1">
      <alignment horizontal="center" vertical="center"/>
    </xf>
    <xf numFmtId="14" fontId="16" fillId="0" borderId="40" xfId="2" applyNumberFormat="1" applyFont="1" applyBorder="1" applyAlignment="1">
      <alignment horizontal="center" vertical="center"/>
    </xf>
    <xf numFmtId="14" fontId="16" fillId="0" borderId="34" xfId="2" applyNumberFormat="1" applyFont="1" applyBorder="1" applyAlignment="1">
      <alignment horizontal="center" vertical="center"/>
    </xf>
    <xf numFmtId="0" fontId="23" fillId="0" borderId="67" xfId="2" applyFont="1" applyBorder="1" applyAlignment="1">
      <alignment horizontal="left" vertical="center"/>
    </xf>
    <xf numFmtId="0" fontId="23" fillId="0" borderId="68" xfId="2" applyFont="1" applyBorder="1" applyAlignment="1">
      <alignment horizontal="left" vertical="center"/>
    </xf>
    <xf numFmtId="0" fontId="23" fillId="0" borderId="69" xfId="2" applyFont="1" applyBorder="1" applyAlignment="1">
      <alignment horizontal="left" vertical="center"/>
    </xf>
    <xf numFmtId="0" fontId="4" fillId="0" borderId="35" xfId="2" applyFont="1" applyBorder="1" applyAlignment="1">
      <alignment horizontal="center" vertical="center"/>
    </xf>
    <xf numFmtId="0" fontId="4" fillId="0" borderId="0" xfId="2" applyFont="1" applyBorder="1" applyAlignment="1">
      <alignment horizontal="center" vertical="center"/>
    </xf>
    <xf numFmtId="0" fontId="4" fillId="0" borderId="32" xfId="2" applyFont="1" applyBorder="1" applyAlignment="1">
      <alignment horizontal="center" vertical="center"/>
    </xf>
    <xf numFmtId="0" fontId="9" fillId="0" borderId="1" xfId="2" applyFont="1" applyBorder="1" applyAlignment="1">
      <alignment horizontal="center" vertical="center"/>
    </xf>
    <xf numFmtId="0" fontId="9" fillId="0" borderId="22" xfId="2" applyFont="1" applyBorder="1" applyAlignment="1">
      <alignment horizontal="center" vertical="center"/>
    </xf>
    <xf numFmtId="0" fontId="4" fillId="0" borderId="55" xfId="2" applyFont="1" applyBorder="1" applyAlignment="1">
      <alignment horizontal="center" vertical="center"/>
    </xf>
    <xf numFmtId="0" fontId="4" fillId="0" borderId="70" xfId="2" applyFont="1" applyBorder="1" applyAlignment="1">
      <alignment horizontal="center" vertical="center"/>
    </xf>
    <xf numFmtId="0" fontId="4" fillId="0" borderId="71" xfId="2" applyFont="1" applyBorder="1" applyAlignment="1">
      <alignment horizontal="center" vertical="center"/>
    </xf>
    <xf numFmtId="0" fontId="4" fillId="0" borderId="44"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9" fillId="0" borderId="29" xfId="2" applyFont="1" applyBorder="1" applyAlignment="1">
      <alignment horizontal="center" vertical="center"/>
    </xf>
    <xf numFmtId="0" fontId="9" fillId="0" borderId="61" xfId="2" applyFont="1" applyBorder="1" applyAlignment="1">
      <alignment horizontal="center" vertical="center"/>
    </xf>
    <xf numFmtId="0" fontId="4" fillId="0" borderId="45" xfId="2" applyFont="1" applyBorder="1" applyAlignment="1">
      <alignment horizontal="center" vertical="center"/>
    </xf>
    <xf numFmtId="0" fontId="4" fillId="0" borderId="4" xfId="2" applyFont="1" applyBorder="1" applyAlignment="1">
      <alignment horizontal="center" vertical="center"/>
    </xf>
    <xf numFmtId="0" fontId="4" fillId="0" borderId="11" xfId="2" applyFont="1" applyBorder="1" applyAlignment="1">
      <alignment horizontal="center" vertical="center"/>
    </xf>
    <xf numFmtId="0" fontId="27" fillId="0" borderId="33" xfId="0" applyFont="1" applyBorder="1" applyAlignment="1">
      <alignment horizontal="center" textRotation="90" wrapText="1"/>
    </xf>
    <xf numFmtId="0" fontId="27" fillId="0" borderId="21" xfId="0" applyFont="1" applyBorder="1" applyAlignment="1">
      <alignment horizontal="center" textRotation="90" wrapText="1"/>
    </xf>
    <xf numFmtId="0" fontId="24" fillId="0" borderId="26"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27" fillId="0" borderId="64" xfId="0" applyFont="1" applyBorder="1" applyAlignment="1">
      <alignment horizontal="center" vertical="center"/>
    </xf>
    <xf numFmtId="0" fontId="27" fillId="0" borderId="27" xfId="0" applyFont="1" applyBorder="1" applyAlignment="1">
      <alignment horizontal="center" vertical="center"/>
    </xf>
    <xf numFmtId="0" fontId="27" fillId="0" borderId="24" xfId="0" applyFont="1" applyBorder="1" applyAlignment="1">
      <alignment horizontal="center" vertical="center"/>
    </xf>
    <xf numFmtId="0" fontId="31" fillId="0" borderId="0" xfId="0" applyFont="1" applyAlignment="1">
      <alignment horizontal="center" vertical="center"/>
    </xf>
    <xf numFmtId="0" fontId="27" fillId="0" borderId="25" xfId="0" applyFont="1" applyBorder="1" applyAlignment="1">
      <alignment horizontal="center"/>
    </xf>
    <xf numFmtId="0" fontId="27" fillId="0" borderId="26" xfId="0" applyFont="1" applyBorder="1" applyAlignment="1">
      <alignment horizontal="center"/>
    </xf>
    <xf numFmtId="0" fontId="27" fillId="0" borderId="27" xfId="0" applyFont="1" applyBorder="1" applyAlignment="1">
      <alignment horizontal="center"/>
    </xf>
  </cellXfs>
  <cellStyles count="3">
    <cellStyle name="Normal 2" xfId="2" xr:uid="{00000000-0005-0000-0000-000000000000}"/>
    <cellStyle name="Standaard" xfId="0" builtinId="0"/>
    <cellStyle name="Valuta" xfId="1" builtinId="4"/>
  </cellStyles>
  <dxfs count="0"/>
  <tableStyles count="0" defaultTableStyle="TableStyleMedium9" defaultPivotStyle="PivotStyleLight16"/>
  <colors>
    <mruColors>
      <color rgb="FFFF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45983</xdr:colOff>
      <xdr:row>19</xdr:row>
      <xdr:rowOff>821120</xdr:rowOff>
    </xdr:from>
    <xdr:to>
      <xdr:col>10</xdr:col>
      <xdr:colOff>605987</xdr:colOff>
      <xdr:row>19</xdr:row>
      <xdr:rowOff>1450427</xdr:rowOff>
    </xdr:to>
    <xdr:pic>
      <xdr:nvPicPr>
        <xdr:cNvPr id="1086" name="Picture 62">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33138" y="6352189"/>
          <a:ext cx="560004" cy="629307"/>
        </a:xfrm>
        <a:prstGeom prst="rect">
          <a:avLst/>
        </a:prstGeom>
        <a:noFill/>
        <a:ln w="1">
          <a:noFill/>
          <a:miter lim="800000"/>
          <a:headEnd/>
          <a:tailEnd type="none" w="med" len="med"/>
        </a:ln>
        <a:effectLst/>
      </xdr:spPr>
    </xdr:pic>
    <xdr:clientData/>
  </xdr:twoCellAnchor>
  <xdr:twoCellAnchor editAs="oneCell">
    <xdr:from>
      <xdr:col>10</xdr:col>
      <xdr:colOff>45982</xdr:colOff>
      <xdr:row>19</xdr:row>
      <xdr:rowOff>72258</xdr:rowOff>
    </xdr:from>
    <xdr:to>
      <xdr:col>10</xdr:col>
      <xdr:colOff>607957</xdr:colOff>
      <xdr:row>19</xdr:row>
      <xdr:rowOff>701565</xdr:rowOff>
    </xdr:to>
    <xdr:pic>
      <xdr:nvPicPr>
        <xdr:cNvPr id="1085" name="Picture 61">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33137" y="5603327"/>
          <a:ext cx="561975" cy="629307"/>
        </a:xfrm>
        <a:prstGeom prst="rect">
          <a:avLst/>
        </a:prstGeom>
        <a:noFill/>
        <a:ln w="1">
          <a:noFill/>
          <a:miter lim="800000"/>
          <a:headEnd/>
          <a:tailEnd type="none" w="med" len="med"/>
        </a:ln>
        <a:effectLst/>
      </xdr:spPr>
    </xdr:pic>
    <xdr:clientData/>
  </xdr:twoCellAnchor>
  <xdr:twoCellAnchor>
    <xdr:from>
      <xdr:col>10</xdr:col>
      <xdr:colOff>80596</xdr:colOff>
      <xdr:row>19</xdr:row>
      <xdr:rowOff>11621</xdr:rowOff>
    </xdr:from>
    <xdr:to>
      <xdr:col>10</xdr:col>
      <xdr:colOff>556846</xdr:colOff>
      <xdr:row>19</xdr:row>
      <xdr:rowOff>235976</xdr:rowOff>
    </xdr:to>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7667751" y="5542690"/>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BR</a:t>
          </a:r>
        </a:p>
      </xdr:txBody>
    </xdr:sp>
    <xdr:clientData/>
  </xdr:twoCellAnchor>
  <xdr:twoCellAnchor>
    <xdr:from>
      <xdr:col>6</xdr:col>
      <xdr:colOff>190502</xdr:colOff>
      <xdr:row>19</xdr:row>
      <xdr:rowOff>509234</xdr:rowOff>
    </xdr:from>
    <xdr:to>
      <xdr:col>6</xdr:col>
      <xdr:colOff>522864</xdr:colOff>
      <xdr:row>19</xdr:row>
      <xdr:rowOff>852337</xdr:rowOff>
    </xdr:to>
    <xdr:sp macro="" textlink="">
      <xdr:nvSpPr>
        <xdr:cNvPr id="13" name="Rechthoek 12">
          <a:extLst>
            <a:ext uri="{FF2B5EF4-FFF2-40B4-BE49-F238E27FC236}">
              <a16:creationId xmlns:a16="http://schemas.microsoft.com/office/drawing/2014/main" id="{00000000-0008-0000-0000-00000D000000}"/>
            </a:ext>
          </a:extLst>
        </xdr:cNvPr>
        <xdr:cNvSpPr/>
      </xdr:nvSpPr>
      <xdr:spPr>
        <a:xfrm>
          <a:off x="5022275" y="6016416"/>
          <a:ext cx="332362" cy="34310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xdr:from>
      <xdr:col>7</xdr:col>
      <xdr:colOff>202890</xdr:colOff>
      <xdr:row>19</xdr:row>
      <xdr:rowOff>518396</xdr:rowOff>
    </xdr:from>
    <xdr:to>
      <xdr:col>7</xdr:col>
      <xdr:colOff>539455</xdr:colOff>
      <xdr:row>19</xdr:row>
      <xdr:rowOff>866714</xdr:rowOff>
    </xdr:to>
    <xdr:sp macro="" textlink="">
      <xdr:nvSpPr>
        <xdr:cNvPr id="15" name="Vrije vorm 14">
          <a:extLst>
            <a:ext uri="{FF2B5EF4-FFF2-40B4-BE49-F238E27FC236}">
              <a16:creationId xmlns:a16="http://schemas.microsoft.com/office/drawing/2014/main" id="{00000000-0008-0000-0000-00000F000000}"/>
            </a:ext>
          </a:extLst>
        </xdr:cNvPr>
        <xdr:cNvSpPr/>
      </xdr:nvSpPr>
      <xdr:spPr>
        <a:xfrm>
          <a:off x="5744708" y="6025578"/>
          <a:ext cx="336565" cy="348318"/>
        </a:xfrm>
        <a:custGeom>
          <a:avLst/>
          <a:gdLst>
            <a:gd name="connsiteX0" fmla="*/ 0 w 332362"/>
            <a:gd name="connsiteY0" fmla="*/ 0 h 324255"/>
            <a:gd name="connsiteX1" fmla="*/ 332362 w 332362"/>
            <a:gd name="connsiteY1" fmla="*/ 0 h 324255"/>
            <a:gd name="connsiteX2" fmla="*/ 332362 w 332362"/>
            <a:gd name="connsiteY2" fmla="*/ 324255 h 324255"/>
            <a:gd name="connsiteX3" fmla="*/ 0 w 332362"/>
            <a:gd name="connsiteY3" fmla="*/ 324255 h 324255"/>
            <a:gd name="connsiteX4" fmla="*/ 0 w 332362"/>
            <a:gd name="connsiteY4"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324255 h 324255"/>
            <a:gd name="connsiteX5" fmla="*/ 0 w 332362"/>
            <a:gd name="connsiteY5"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253294 h 324255"/>
            <a:gd name="connsiteX5" fmla="*/ 0 w 332362"/>
            <a:gd name="connsiteY5" fmla="*/ 0 h 3242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2362" h="324255">
              <a:moveTo>
                <a:pt x="0" y="0"/>
              </a:moveTo>
              <a:lnTo>
                <a:pt x="332362" y="0"/>
              </a:lnTo>
              <a:lnTo>
                <a:pt x="332362" y="324255"/>
              </a:lnTo>
              <a:lnTo>
                <a:pt x="155199" y="324255"/>
              </a:lnTo>
              <a:lnTo>
                <a:pt x="0" y="253294"/>
              </a:lnTo>
              <a:lnTo>
                <a:pt x="0" y="0"/>
              </a:lnTo>
              <a:close/>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editAs="oneCell">
    <xdr:from>
      <xdr:col>8</xdr:col>
      <xdr:colOff>62142</xdr:colOff>
      <xdr:row>19</xdr:row>
      <xdr:rowOff>311203</xdr:rowOff>
    </xdr:from>
    <xdr:to>
      <xdr:col>8</xdr:col>
      <xdr:colOff>633642</xdr:colOff>
      <xdr:row>19</xdr:row>
      <xdr:rowOff>1139878</xdr:rowOff>
    </xdr:to>
    <xdr:pic>
      <xdr:nvPicPr>
        <xdr:cNvPr id="16" name="Picture 16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333988" y="5850357"/>
          <a:ext cx="571500" cy="828675"/>
        </a:xfrm>
        <a:prstGeom prst="rect">
          <a:avLst/>
        </a:prstGeom>
        <a:noFill/>
        <a:ln w="1">
          <a:noFill/>
          <a:miter lim="800000"/>
          <a:headEnd/>
          <a:tailEnd/>
        </a:ln>
      </xdr:spPr>
    </xdr:pic>
    <xdr:clientData/>
  </xdr:twoCellAnchor>
  <xdr:twoCellAnchor editAs="oneCell">
    <xdr:from>
      <xdr:col>9</xdr:col>
      <xdr:colOff>50044</xdr:colOff>
      <xdr:row>19</xdr:row>
      <xdr:rowOff>311203</xdr:rowOff>
    </xdr:from>
    <xdr:to>
      <xdr:col>10</xdr:col>
      <xdr:colOff>17236</xdr:colOff>
      <xdr:row>19</xdr:row>
      <xdr:rowOff>1139878</xdr:rowOff>
    </xdr:to>
    <xdr:pic>
      <xdr:nvPicPr>
        <xdr:cNvPr id="17" name="Picture 16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977317" y="5818385"/>
          <a:ext cx="581025" cy="828675"/>
        </a:xfrm>
        <a:prstGeom prst="rect">
          <a:avLst/>
        </a:prstGeom>
        <a:noFill/>
        <a:ln w="1">
          <a:noFill/>
          <a:miter lim="800000"/>
          <a:headEnd/>
          <a:tailEnd/>
        </a:ln>
      </xdr:spPr>
    </xdr:pic>
    <xdr:clientData/>
  </xdr:twoCellAnchor>
  <xdr:twoCellAnchor>
    <xdr:from>
      <xdr:col>10</xdr:col>
      <xdr:colOff>86456</xdr:colOff>
      <xdr:row>19</xdr:row>
      <xdr:rowOff>771656</xdr:rowOff>
    </xdr:from>
    <xdr:to>
      <xdr:col>10</xdr:col>
      <xdr:colOff>562706</xdr:colOff>
      <xdr:row>19</xdr:row>
      <xdr:rowOff>996011</xdr:rowOff>
    </xdr:to>
    <xdr:sp macro="" textlink="">
      <xdr:nvSpPr>
        <xdr:cNvPr id="14" name="ZoneTexte 10">
          <a:extLst>
            <a:ext uri="{FF2B5EF4-FFF2-40B4-BE49-F238E27FC236}">
              <a16:creationId xmlns:a16="http://schemas.microsoft.com/office/drawing/2014/main" id="{00000000-0008-0000-0000-00000E000000}"/>
            </a:ext>
          </a:extLst>
        </xdr:cNvPr>
        <xdr:cNvSpPr txBox="1"/>
      </xdr:nvSpPr>
      <xdr:spPr>
        <a:xfrm>
          <a:off x="7673611" y="6302725"/>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FR</a:t>
          </a:r>
        </a:p>
      </xdr:txBody>
    </xdr:sp>
    <xdr:clientData/>
  </xdr:twoCellAnchor>
  <xdr:twoCellAnchor editAs="oneCell">
    <xdr:from>
      <xdr:col>37</xdr:col>
      <xdr:colOff>354114</xdr:colOff>
      <xdr:row>1</xdr:row>
      <xdr:rowOff>10447</xdr:rowOff>
    </xdr:from>
    <xdr:to>
      <xdr:col>41</xdr:col>
      <xdr:colOff>302263</xdr:colOff>
      <xdr:row>3</xdr:row>
      <xdr:rowOff>218263</xdr:rowOff>
    </xdr:to>
    <xdr:pic>
      <xdr:nvPicPr>
        <xdr:cNvPr id="1082" name="Picture 58" descr="Afbeeldingsresultaat voor zipper">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5" cstate="print"/>
        <a:srcRect t="19298"/>
        <a:stretch>
          <a:fillRect/>
        </a:stretch>
      </xdr:blipFill>
      <xdr:spPr bwMode="auto">
        <a:xfrm>
          <a:off x="17721364" y="349114"/>
          <a:ext cx="1186399" cy="969816"/>
        </a:xfrm>
        <a:prstGeom prst="rect">
          <a:avLst/>
        </a:prstGeom>
        <a:noFill/>
      </xdr:spPr>
    </xdr:pic>
    <xdr:clientData/>
  </xdr:twoCellAnchor>
  <xdr:twoCellAnchor>
    <xdr:from>
      <xdr:col>34</xdr:col>
      <xdr:colOff>21167</xdr:colOff>
      <xdr:row>1</xdr:row>
      <xdr:rowOff>10582</xdr:rowOff>
    </xdr:from>
    <xdr:to>
      <xdr:col>37</xdr:col>
      <xdr:colOff>296333</xdr:colOff>
      <xdr:row>3</xdr:row>
      <xdr:rowOff>296816</xdr:rowOff>
    </xdr:to>
    <xdr:pic>
      <xdr:nvPicPr>
        <xdr:cNvPr id="18" name="Picture 479" descr="logo_luxaflex">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510000" y="349249"/>
          <a:ext cx="1947333" cy="1048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45983</xdr:colOff>
      <xdr:row>19</xdr:row>
      <xdr:rowOff>744920</xdr:rowOff>
    </xdr:from>
    <xdr:to>
      <xdr:col>10</xdr:col>
      <xdr:colOff>605987</xdr:colOff>
      <xdr:row>19</xdr:row>
      <xdr:rowOff>1421852</xdr:rowOff>
    </xdr:to>
    <xdr:pic>
      <xdr:nvPicPr>
        <xdr:cNvPr id="2" name="Picture 6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51658" y="6269420"/>
          <a:ext cx="560004" cy="676932"/>
        </a:xfrm>
        <a:prstGeom prst="rect">
          <a:avLst/>
        </a:prstGeom>
        <a:noFill/>
        <a:ln w="1">
          <a:noFill/>
          <a:miter lim="800000"/>
          <a:headEnd/>
          <a:tailEnd type="none" w="med" len="med"/>
        </a:ln>
        <a:effectLst/>
      </xdr:spPr>
    </xdr:pic>
    <xdr:clientData/>
  </xdr:twoCellAnchor>
  <xdr:twoCellAnchor editAs="oneCell">
    <xdr:from>
      <xdr:col>10</xdr:col>
      <xdr:colOff>45982</xdr:colOff>
      <xdr:row>19</xdr:row>
      <xdr:rowOff>72258</xdr:rowOff>
    </xdr:from>
    <xdr:to>
      <xdr:col>10</xdr:col>
      <xdr:colOff>607957</xdr:colOff>
      <xdr:row>19</xdr:row>
      <xdr:rowOff>187215</xdr:rowOff>
    </xdr:to>
    <xdr:pic>
      <xdr:nvPicPr>
        <xdr:cNvPr id="3" name="Picture 6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32582" y="5596758"/>
          <a:ext cx="561975" cy="629307"/>
        </a:xfrm>
        <a:prstGeom prst="rect">
          <a:avLst/>
        </a:prstGeom>
        <a:noFill/>
        <a:ln w="1">
          <a:noFill/>
          <a:miter lim="800000"/>
          <a:headEnd/>
          <a:tailEnd type="none" w="med" len="med"/>
        </a:ln>
        <a:effectLst/>
      </xdr:spPr>
    </xdr:pic>
    <xdr:clientData/>
  </xdr:twoCellAnchor>
  <xdr:twoCellAnchor>
    <xdr:from>
      <xdr:col>10</xdr:col>
      <xdr:colOff>80596</xdr:colOff>
      <xdr:row>19</xdr:row>
      <xdr:rowOff>11621</xdr:rowOff>
    </xdr:from>
    <xdr:to>
      <xdr:col>10</xdr:col>
      <xdr:colOff>556846</xdr:colOff>
      <xdr:row>19</xdr:row>
      <xdr:rowOff>235976</xdr:rowOff>
    </xdr:to>
    <xdr:sp macro="" textlink="">
      <xdr:nvSpPr>
        <xdr:cNvPr id="4" name="ZoneTexte 10">
          <a:extLst>
            <a:ext uri="{FF2B5EF4-FFF2-40B4-BE49-F238E27FC236}">
              <a16:creationId xmlns:a16="http://schemas.microsoft.com/office/drawing/2014/main" id="{00000000-0008-0000-0100-000004000000}"/>
            </a:ext>
          </a:extLst>
        </xdr:cNvPr>
        <xdr:cNvSpPr txBox="1"/>
      </xdr:nvSpPr>
      <xdr:spPr>
        <a:xfrm>
          <a:off x="7167196" y="5536121"/>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BR</a:t>
          </a:r>
        </a:p>
      </xdr:txBody>
    </xdr:sp>
    <xdr:clientData/>
  </xdr:twoCellAnchor>
  <xdr:twoCellAnchor editAs="oneCell">
    <xdr:from>
      <xdr:col>28</xdr:col>
      <xdr:colOff>154487</xdr:colOff>
      <xdr:row>1</xdr:row>
      <xdr:rowOff>131644</xdr:rowOff>
    </xdr:from>
    <xdr:to>
      <xdr:col>36</xdr:col>
      <xdr:colOff>76200</xdr:colOff>
      <xdr:row>3</xdr:row>
      <xdr:rowOff>247650</xdr:rowOff>
    </xdr:to>
    <xdr:pic>
      <xdr:nvPicPr>
        <xdr:cNvPr id="5" name="Picture 193">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194212" y="474544"/>
          <a:ext cx="3074488" cy="878006"/>
        </a:xfrm>
        <a:prstGeom prst="rect">
          <a:avLst/>
        </a:prstGeom>
        <a:noFill/>
        <a:ln w="1">
          <a:noFill/>
          <a:miter lim="800000"/>
          <a:headEnd/>
          <a:tailEnd/>
        </a:ln>
      </xdr:spPr>
    </xdr:pic>
    <xdr:clientData/>
  </xdr:twoCellAnchor>
  <xdr:twoCellAnchor>
    <xdr:from>
      <xdr:col>6</xdr:col>
      <xdr:colOff>190502</xdr:colOff>
      <xdr:row>19</xdr:row>
      <xdr:rowOff>509234</xdr:rowOff>
    </xdr:from>
    <xdr:to>
      <xdr:col>6</xdr:col>
      <xdr:colOff>522864</xdr:colOff>
      <xdr:row>19</xdr:row>
      <xdr:rowOff>852337</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4848227" y="6033734"/>
          <a:ext cx="332362" cy="34310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xdr:from>
      <xdr:col>7</xdr:col>
      <xdr:colOff>202890</xdr:colOff>
      <xdr:row>19</xdr:row>
      <xdr:rowOff>518396</xdr:rowOff>
    </xdr:from>
    <xdr:to>
      <xdr:col>7</xdr:col>
      <xdr:colOff>539455</xdr:colOff>
      <xdr:row>19</xdr:row>
      <xdr:rowOff>866714</xdr:rowOff>
    </xdr:to>
    <xdr:sp macro="" textlink="">
      <xdr:nvSpPr>
        <xdr:cNvPr id="7" name="Vrije vorm 6">
          <a:extLst>
            <a:ext uri="{FF2B5EF4-FFF2-40B4-BE49-F238E27FC236}">
              <a16:creationId xmlns:a16="http://schemas.microsoft.com/office/drawing/2014/main" id="{00000000-0008-0000-0100-000007000000}"/>
            </a:ext>
          </a:extLst>
        </xdr:cNvPr>
        <xdr:cNvSpPr/>
      </xdr:nvSpPr>
      <xdr:spPr>
        <a:xfrm>
          <a:off x="5460690" y="6042896"/>
          <a:ext cx="336565" cy="348318"/>
        </a:xfrm>
        <a:custGeom>
          <a:avLst/>
          <a:gdLst>
            <a:gd name="connsiteX0" fmla="*/ 0 w 332362"/>
            <a:gd name="connsiteY0" fmla="*/ 0 h 324255"/>
            <a:gd name="connsiteX1" fmla="*/ 332362 w 332362"/>
            <a:gd name="connsiteY1" fmla="*/ 0 h 324255"/>
            <a:gd name="connsiteX2" fmla="*/ 332362 w 332362"/>
            <a:gd name="connsiteY2" fmla="*/ 324255 h 324255"/>
            <a:gd name="connsiteX3" fmla="*/ 0 w 332362"/>
            <a:gd name="connsiteY3" fmla="*/ 324255 h 324255"/>
            <a:gd name="connsiteX4" fmla="*/ 0 w 332362"/>
            <a:gd name="connsiteY4"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324255 h 324255"/>
            <a:gd name="connsiteX5" fmla="*/ 0 w 332362"/>
            <a:gd name="connsiteY5"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253294 h 324255"/>
            <a:gd name="connsiteX5" fmla="*/ 0 w 332362"/>
            <a:gd name="connsiteY5" fmla="*/ 0 h 3242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2362" h="324255">
              <a:moveTo>
                <a:pt x="0" y="0"/>
              </a:moveTo>
              <a:lnTo>
                <a:pt x="332362" y="0"/>
              </a:lnTo>
              <a:lnTo>
                <a:pt x="332362" y="324255"/>
              </a:lnTo>
              <a:lnTo>
                <a:pt x="155199" y="324255"/>
              </a:lnTo>
              <a:lnTo>
                <a:pt x="0" y="253294"/>
              </a:lnTo>
              <a:lnTo>
                <a:pt x="0" y="0"/>
              </a:lnTo>
              <a:close/>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editAs="oneCell">
    <xdr:from>
      <xdr:col>8</xdr:col>
      <xdr:colOff>14611</xdr:colOff>
      <xdr:row>19</xdr:row>
      <xdr:rowOff>377878</xdr:rowOff>
    </xdr:from>
    <xdr:to>
      <xdr:col>8</xdr:col>
      <xdr:colOff>604578</xdr:colOff>
      <xdr:row>19</xdr:row>
      <xdr:rowOff>1114425</xdr:rowOff>
    </xdr:to>
    <xdr:pic>
      <xdr:nvPicPr>
        <xdr:cNvPr id="8" name="Picture 161">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101086" y="5902378"/>
          <a:ext cx="589967" cy="736547"/>
        </a:xfrm>
        <a:prstGeom prst="rect">
          <a:avLst/>
        </a:prstGeom>
        <a:noFill/>
        <a:ln w="1">
          <a:noFill/>
          <a:miter lim="800000"/>
          <a:headEnd/>
          <a:tailEnd/>
        </a:ln>
      </xdr:spPr>
    </xdr:pic>
    <xdr:clientData/>
  </xdr:twoCellAnchor>
  <xdr:twoCellAnchor editAs="oneCell">
    <xdr:from>
      <xdr:col>9</xdr:col>
      <xdr:colOff>7776</xdr:colOff>
      <xdr:row>19</xdr:row>
      <xdr:rowOff>377879</xdr:rowOff>
    </xdr:from>
    <xdr:to>
      <xdr:col>9</xdr:col>
      <xdr:colOff>596330</xdr:colOff>
      <xdr:row>19</xdr:row>
      <xdr:rowOff>1133475</xdr:rowOff>
    </xdr:to>
    <xdr:pic>
      <xdr:nvPicPr>
        <xdr:cNvPr id="9" name="Picture 16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703851" y="5902379"/>
          <a:ext cx="588554" cy="755596"/>
        </a:xfrm>
        <a:prstGeom prst="rect">
          <a:avLst/>
        </a:prstGeom>
        <a:noFill/>
        <a:ln w="1">
          <a:noFill/>
          <a:miter lim="800000"/>
          <a:headEnd/>
          <a:tailEnd/>
        </a:ln>
      </xdr:spPr>
    </xdr:pic>
    <xdr:clientData/>
  </xdr:twoCellAnchor>
  <xdr:twoCellAnchor>
    <xdr:from>
      <xdr:col>10</xdr:col>
      <xdr:colOff>86456</xdr:colOff>
      <xdr:row>19</xdr:row>
      <xdr:rowOff>771656</xdr:rowOff>
    </xdr:from>
    <xdr:to>
      <xdr:col>10</xdr:col>
      <xdr:colOff>562706</xdr:colOff>
      <xdr:row>19</xdr:row>
      <xdr:rowOff>996011</xdr:rowOff>
    </xdr:to>
    <xdr:sp macro="" textlink="">
      <xdr:nvSpPr>
        <xdr:cNvPr id="10" name="ZoneTexte 10">
          <a:extLst>
            <a:ext uri="{FF2B5EF4-FFF2-40B4-BE49-F238E27FC236}">
              <a16:creationId xmlns:a16="http://schemas.microsoft.com/office/drawing/2014/main" id="{00000000-0008-0000-0100-00000A000000}"/>
            </a:ext>
          </a:extLst>
        </xdr:cNvPr>
        <xdr:cNvSpPr txBox="1"/>
      </xdr:nvSpPr>
      <xdr:spPr>
        <a:xfrm>
          <a:off x="7173056" y="6296156"/>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FR</a:t>
          </a:r>
        </a:p>
      </xdr:txBody>
    </xdr:sp>
    <xdr:clientData/>
  </xdr:twoCellAnchor>
  <xdr:twoCellAnchor editAs="oneCell">
    <xdr:from>
      <xdr:col>38</xdr:col>
      <xdr:colOff>269448</xdr:colOff>
      <xdr:row>1</xdr:row>
      <xdr:rowOff>49606</xdr:rowOff>
    </xdr:from>
    <xdr:to>
      <xdr:col>42</xdr:col>
      <xdr:colOff>285750</xdr:colOff>
      <xdr:row>3</xdr:row>
      <xdr:rowOff>219075</xdr:rowOff>
    </xdr:to>
    <xdr:pic>
      <xdr:nvPicPr>
        <xdr:cNvPr id="11" name="Picture 58" descr="Afbeeldingsresultaat voor zipper">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6" cstate="print"/>
        <a:srcRect t="19298"/>
        <a:stretch>
          <a:fillRect/>
        </a:stretch>
      </xdr:blipFill>
      <xdr:spPr bwMode="auto">
        <a:xfrm>
          <a:off x="17042973" y="392506"/>
          <a:ext cx="1283127" cy="93146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45983</xdr:colOff>
      <xdr:row>19</xdr:row>
      <xdr:rowOff>821120</xdr:rowOff>
    </xdr:from>
    <xdr:to>
      <xdr:col>10</xdr:col>
      <xdr:colOff>605987</xdr:colOff>
      <xdr:row>19</xdr:row>
      <xdr:rowOff>1450427</xdr:rowOff>
    </xdr:to>
    <xdr:pic>
      <xdr:nvPicPr>
        <xdr:cNvPr id="2" name="Picture 6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7883" y="6345620"/>
          <a:ext cx="560004" cy="629307"/>
        </a:xfrm>
        <a:prstGeom prst="rect">
          <a:avLst/>
        </a:prstGeom>
        <a:noFill/>
        <a:ln w="1">
          <a:noFill/>
          <a:miter lim="800000"/>
          <a:headEnd/>
          <a:tailEnd type="none" w="med" len="med"/>
        </a:ln>
        <a:effectLst/>
      </xdr:spPr>
    </xdr:pic>
    <xdr:clientData/>
  </xdr:twoCellAnchor>
  <xdr:twoCellAnchor editAs="oneCell">
    <xdr:from>
      <xdr:col>10</xdr:col>
      <xdr:colOff>45982</xdr:colOff>
      <xdr:row>19</xdr:row>
      <xdr:rowOff>72258</xdr:rowOff>
    </xdr:from>
    <xdr:to>
      <xdr:col>10</xdr:col>
      <xdr:colOff>607957</xdr:colOff>
      <xdr:row>19</xdr:row>
      <xdr:rowOff>701565</xdr:rowOff>
    </xdr:to>
    <xdr:pic>
      <xdr:nvPicPr>
        <xdr:cNvPr id="3" name="Picture 6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7882" y="5596758"/>
          <a:ext cx="561975" cy="629307"/>
        </a:xfrm>
        <a:prstGeom prst="rect">
          <a:avLst/>
        </a:prstGeom>
        <a:noFill/>
        <a:ln w="1">
          <a:noFill/>
          <a:miter lim="800000"/>
          <a:headEnd/>
          <a:tailEnd type="none" w="med" len="med"/>
        </a:ln>
        <a:effectLst/>
      </xdr:spPr>
    </xdr:pic>
    <xdr:clientData/>
  </xdr:twoCellAnchor>
  <xdr:twoCellAnchor>
    <xdr:from>
      <xdr:col>10</xdr:col>
      <xdr:colOff>80596</xdr:colOff>
      <xdr:row>19</xdr:row>
      <xdr:rowOff>11621</xdr:rowOff>
    </xdr:from>
    <xdr:to>
      <xdr:col>10</xdr:col>
      <xdr:colOff>556846</xdr:colOff>
      <xdr:row>19</xdr:row>
      <xdr:rowOff>235976</xdr:rowOff>
    </xdr:to>
    <xdr:sp macro="" textlink="">
      <xdr:nvSpPr>
        <xdr:cNvPr id="4" name="ZoneTexte 10">
          <a:extLst>
            <a:ext uri="{FF2B5EF4-FFF2-40B4-BE49-F238E27FC236}">
              <a16:creationId xmlns:a16="http://schemas.microsoft.com/office/drawing/2014/main" id="{00000000-0008-0000-0200-000004000000}"/>
            </a:ext>
          </a:extLst>
        </xdr:cNvPr>
        <xdr:cNvSpPr txBox="1"/>
      </xdr:nvSpPr>
      <xdr:spPr>
        <a:xfrm>
          <a:off x="7662496" y="5536121"/>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BR</a:t>
          </a:r>
        </a:p>
      </xdr:txBody>
    </xdr:sp>
    <xdr:clientData/>
  </xdr:twoCellAnchor>
  <xdr:twoCellAnchor editAs="oneCell">
    <xdr:from>
      <xdr:col>29</xdr:col>
      <xdr:colOff>45630</xdr:colOff>
      <xdr:row>1</xdr:row>
      <xdr:rowOff>84018</xdr:rowOff>
    </xdr:from>
    <xdr:to>
      <xdr:col>37</xdr:col>
      <xdr:colOff>253155</xdr:colOff>
      <xdr:row>3</xdr:row>
      <xdr:rowOff>254010</xdr:rowOff>
    </xdr:to>
    <xdr:pic>
      <xdr:nvPicPr>
        <xdr:cNvPr id="5" name="Picture 19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999755" y="426918"/>
          <a:ext cx="3198375" cy="931992"/>
        </a:xfrm>
        <a:prstGeom prst="rect">
          <a:avLst/>
        </a:prstGeom>
        <a:noFill/>
        <a:ln w="1">
          <a:noFill/>
          <a:miter lim="800000"/>
          <a:headEnd/>
          <a:tailEnd/>
        </a:ln>
      </xdr:spPr>
    </xdr:pic>
    <xdr:clientData/>
  </xdr:twoCellAnchor>
  <xdr:twoCellAnchor>
    <xdr:from>
      <xdr:col>6</xdr:col>
      <xdr:colOff>190502</xdr:colOff>
      <xdr:row>19</xdr:row>
      <xdr:rowOff>509234</xdr:rowOff>
    </xdr:from>
    <xdr:to>
      <xdr:col>6</xdr:col>
      <xdr:colOff>522864</xdr:colOff>
      <xdr:row>19</xdr:row>
      <xdr:rowOff>852337</xdr:rowOff>
    </xdr:to>
    <xdr:sp macro="" textlink="">
      <xdr:nvSpPr>
        <xdr:cNvPr id="6" name="Rechthoek 5">
          <a:extLst>
            <a:ext uri="{FF2B5EF4-FFF2-40B4-BE49-F238E27FC236}">
              <a16:creationId xmlns:a16="http://schemas.microsoft.com/office/drawing/2014/main" id="{00000000-0008-0000-0200-000006000000}"/>
            </a:ext>
          </a:extLst>
        </xdr:cNvPr>
        <xdr:cNvSpPr/>
      </xdr:nvSpPr>
      <xdr:spPr>
        <a:xfrm>
          <a:off x="5019677" y="6033734"/>
          <a:ext cx="332362" cy="34310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xdr:from>
      <xdr:col>7</xdr:col>
      <xdr:colOff>202890</xdr:colOff>
      <xdr:row>19</xdr:row>
      <xdr:rowOff>518396</xdr:rowOff>
    </xdr:from>
    <xdr:to>
      <xdr:col>7</xdr:col>
      <xdr:colOff>539455</xdr:colOff>
      <xdr:row>19</xdr:row>
      <xdr:rowOff>866714</xdr:rowOff>
    </xdr:to>
    <xdr:sp macro="" textlink="">
      <xdr:nvSpPr>
        <xdr:cNvPr id="7" name="Vrije vorm 6">
          <a:extLst>
            <a:ext uri="{FF2B5EF4-FFF2-40B4-BE49-F238E27FC236}">
              <a16:creationId xmlns:a16="http://schemas.microsoft.com/office/drawing/2014/main" id="{00000000-0008-0000-0200-000007000000}"/>
            </a:ext>
          </a:extLst>
        </xdr:cNvPr>
        <xdr:cNvSpPr/>
      </xdr:nvSpPr>
      <xdr:spPr>
        <a:xfrm>
          <a:off x="5746440" y="6042896"/>
          <a:ext cx="336565" cy="348318"/>
        </a:xfrm>
        <a:custGeom>
          <a:avLst/>
          <a:gdLst>
            <a:gd name="connsiteX0" fmla="*/ 0 w 332362"/>
            <a:gd name="connsiteY0" fmla="*/ 0 h 324255"/>
            <a:gd name="connsiteX1" fmla="*/ 332362 w 332362"/>
            <a:gd name="connsiteY1" fmla="*/ 0 h 324255"/>
            <a:gd name="connsiteX2" fmla="*/ 332362 w 332362"/>
            <a:gd name="connsiteY2" fmla="*/ 324255 h 324255"/>
            <a:gd name="connsiteX3" fmla="*/ 0 w 332362"/>
            <a:gd name="connsiteY3" fmla="*/ 324255 h 324255"/>
            <a:gd name="connsiteX4" fmla="*/ 0 w 332362"/>
            <a:gd name="connsiteY4"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324255 h 324255"/>
            <a:gd name="connsiteX5" fmla="*/ 0 w 332362"/>
            <a:gd name="connsiteY5"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253294 h 324255"/>
            <a:gd name="connsiteX5" fmla="*/ 0 w 332362"/>
            <a:gd name="connsiteY5" fmla="*/ 0 h 3242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2362" h="324255">
              <a:moveTo>
                <a:pt x="0" y="0"/>
              </a:moveTo>
              <a:lnTo>
                <a:pt x="332362" y="0"/>
              </a:lnTo>
              <a:lnTo>
                <a:pt x="332362" y="324255"/>
              </a:lnTo>
              <a:lnTo>
                <a:pt x="155199" y="324255"/>
              </a:lnTo>
              <a:lnTo>
                <a:pt x="0" y="253294"/>
              </a:lnTo>
              <a:lnTo>
                <a:pt x="0" y="0"/>
              </a:lnTo>
              <a:close/>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editAs="oneCell">
    <xdr:from>
      <xdr:col>8</xdr:col>
      <xdr:colOff>62142</xdr:colOff>
      <xdr:row>19</xdr:row>
      <xdr:rowOff>311203</xdr:rowOff>
    </xdr:from>
    <xdr:to>
      <xdr:col>8</xdr:col>
      <xdr:colOff>633642</xdr:colOff>
      <xdr:row>19</xdr:row>
      <xdr:rowOff>1139878</xdr:rowOff>
    </xdr:to>
    <xdr:pic>
      <xdr:nvPicPr>
        <xdr:cNvPr id="8" name="Picture 161">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320067" y="5835703"/>
          <a:ext cx="571500" cy="828675"/>
        </a:xfrm>
        <a:prstGeom prst="rect">
          <a:avLst/>
        </a:prstGeom>
        <a:noFill/>
        <a:ln w="1">
          <a:noFill/>
          <a:miter lim="800000"/>
          <a:headEnd/>
          <a:tailEnd/>
        </a:ln>
      </xdr:spPr>
    </xdr:pic>
    <xdr:clientData/>
  </xdr:twoCellAnchor>
  <xdr:twoCellAnchor editAs="oneCell">
    <xdr:from>
      <xdr:col>9</xdr:col>
      <xdr:colOff>50044</xdr:colOff>
      <xdr:row>19</xdr:row>
      <xdr:rowOff>311203</xdr:rowOff>
    </xdr:from>
    <xdr:to>
      <xdr:col>9</xdr:col>
      <xdr:colOff>631069</xdr:colOff>
      <xdr:row>19</xdr:row>
      <xdr:rowOff>1139878</xdr:rowOff>
    </xdr:to>
    <xdr:pic>
      <xdr:nvPicPr>
        <xdr:cNvPr id="9" name="Picture 162">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984244" y="5835703"/>
          <a:ext cx="581025" cy="828675"/>
        </a:xfrm>
        <a:prstGeom prst="rect">
          <a:avLst/>
        </a:prstGeom>
        <a:noFill/>
        <a:ln w="1">
          <a:noFill/>
          <a:miter lim="800000"/>
          <a:headEnd/>
          <a:tailEnd/>
        </a:ln>
      </xdr:spPr>
    </xdr:pic>
    <xdr:clientData/>
  </xdr:twoCellAnchor>
  <xdr:twoCellAnchor>
    <xdr:from>
      <xdr:col>10</xdr:col>
      <xdr:colOff>86456</xdr:colOff>
      <xdr:row>19</xdr:row>
      <xdr:rowOff>771656</xdr:rowOff>
    </xdr:from>
    <xdr:to>
      <xdr:col>10</xdr:col>
      <xdr:colOff>562706</xdr:colOff>
      <xdr:row>19</xdr:row>
      <xdr:rowOff>996011</xdr:rowOff>
    </xdr:to>
    <xdr:sp macro="" textlink="">
      <xdr:nvSpPr>
        <xdr:cNvPr id="10" name="ZoneTexte 10">
          <a:extLst>
            <a:ext uri="{FF2B5EF4-FFF2-40B4-BE49-F238E27FC236}">
              <a16:creationId xmlns:a16="http://schemas.microsoft.com/office/drawing/2014/main" id="{00000000-0008-0000-0200-00000A000000}"/>
            </a:ext>
          </a:extLst>
        </xdr:cNvPr>
        <xdr:cNvSpPr txBox="1"/>
      </xdr:nvSpPr>
      <xdr:spPr>
        <a:xfrm>
          <a:off x="7668356" y="6296156"/>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FR</a:t>
          </a:r>
        </a:p>
      </xdr:txBody>
    </xdr:sp>
    <xdr:clientData/>
  </xdr:twoCellAnchor>
  <xdr:twoCellAnchor editAs="oneCell">
    <xdr:from>
      <xdr:col>39</xdr:col>
      <xdr:colOff>78947</xdr:colOff>
      <xdr:row>1</xdr:row>
      <xdr:rowOff>34638</xdr:rowOff>
    </xdr:from>
    <xdr:to>
      <xdr:col>42</xdr:col>
      <xdr:colOff>281097</xdr:colOff>
      <xdr:row>3</xdr:row>
      <xdr:rowOff>242454</xdr:rowOff>
    </xdr:to>
    <xdr:pic>
      <xdr:nvPicPr>
        <xdr:cNvPr id="11" name="Picture 58" descr="Afbeeldingsresultaat voor zipper">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6" cstate="print"/>
        <a:srcRect t="19298"/>
        <a:stretch>
          <a:fillRect/>
        </a:stretch>
      </xdr:blipFill>
      <xdr:spPr bwMode="auto">
        <a:xfrm>
          <a:off x="17690672" y="377538"/>
          <a:ext cx="1183225" cy="969816"/>
        </a:xfrm>
        <a:prstGeom prst="rect">
          <a:avLst/>
        </a:prstGeom>
        <a:noFill/>
      </xdr:spPr>
    </xdr:pic>
    <xdr:clientData/>
  </xdr:twoCellAnchor>
  <xdr:twoCellAnchor>
    <xdr:from>
      <xdr:col>0</xdr:col>
      <xdr:colOff>658090</xdr:colOff>
      <xdr:row>7</xdr:row>
      <xdr:rowOff>86591</xdr:rowOff>
    </xdr:from>
    <xdr:to>
      <xdr:col>0</xdr:col>
      <xdr:colOff>1298864</xdr:colOff>
      <xdr:row>10</xdr:row>
      <xdr:rowOff>20255</xdr:rowOff>
    </xdr:to>
    <xdr:sp macro="" textlink="">
      <xdr:nvSpPr>
        <xdr:cNvPr id="19" name="Rectangle 19">
          <a:extLst>
            <a:ext uri="{FF2B5EF4-FFF2-40B4-BE49-F238E27FC236}">
              <a16:creationId xmlns:a16="http://schemas.microsoft.com/office/drawing/2014/main" id="{00000000-0008-0000-0200-000013000000}"/>
            </a:ext>
          </a:extLst>
        </xdr:cNvPr>
        <xdr:cNvSpPr/>
      </xdr:nvSpPr>
      <xdr:spPr>
        <a:xfrm>
          <a:off x="658090" y="2684318"/>
          <a:ext cx="640774" cy="50516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a:t>
          </a:r>
          <a:endParaRPr lang="fr-FR" sz="1200" b="1"/>
        </a:p>
      </xdr:txBody>
    </xdr:sp>
    <xdr:clientData/>
  </xdr:twoCellAnchor>
  <xdr:twoCellAnchor>
    <xdr:from>
      <xdr:col>7</xdr:col>
      <xdr:colOff>509030</xdr:colOff>
      <xdr:row>7</xdr:row>
      <xdr:rowOff>75766</xdr:rowOff>
    </xdr:from>
    <xdr:to>
      <xdr:col>8</xdr:col>
      <xdr:colOff>413007</xdr:colOff>
      <xdr:row>9</xdr:row>
      <xdr:rowOff>71126</xdr:rowOff>
    </xdr:to>
    <xdr:sp macro="" textlink="">
      <xdr:nvSpPr>
        <xdr:cNvPr id="20" name="Rectangle 21">
          <a:extLst>
            <a:ext uri="{FF2B5EF4-FFF2-40B4-BE49-F238E27FC236}">
              <a16:creationId xmlns:a16="http://schemas.microsoft.com/office/drawing/2014/main" id="{00000000-0008-0000-0200-000014000000}"/>
            </a:ext>
          </a:extLst>
        </xdr:cNvPr>
        <xdr:cNvSpPr/>
      </xdr:nvSpPr>
      <xdr:spPr>
        <a:xfrm>
          <a:off x="6050848" y="2673493"/>
          <a:ext cx="614023" cy="445633"/>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a:t>
          </a:r>
          <a:endParaRPr lang="fr-FR" sz="1200" b="1"/>
        </a:p>
      </xdr:txBody>
    </xdr:sp>
    <xdr:clientData/>
  </xdr:twoCellAnchor>
  <xdr:twoCellAnchor>
    <xdr:from>
      <xdr:col>17</xdr:col>
      <xdr:colOff>10977</xdr:colOff>
      <xdr:row>7</xdr:row>
      <xdr:rowOff>81180</xdr:rowOff>
    </xdr:from>
    <xdr:to>
      <xdr:col>19</xdr:col>
      <xdr:colOff>21956</xdr:colOff>
      <xdr:row>9</xdr:row>
      <xdr:rowOff>76540</xdr:rowOff>
    </xdr:to>
    <xdr:sp macro="" textlink="">
      <xdr:nvSpPr>
        <xdr:cNvPr id="21" name="Rectangle 24">
          <a:extLst>
            <a:ext uri="{FF2B5EF4-FFF2-40B4-BE49-F238E27FC236}">
              <a16:creationId xmlns:a16="http://schemas.microsoft.com/office/drawing/2014/main" id="{00000000-0008-0000-0200-000015000000}"/>
            </a:ext>
          </a:extLst>
        </xdr:cNvPr>
        <xdr:cNvSpPr/>
      </xdr:nvSpPr>
      <xdr:spPr>
        <a:xfrm>
          <a:off x="10072841" y="2678907"/>
          <a:ext cx="634433" cy="445633"/>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a:t>
          </a:r>
          <a:endParaRPr lang="fr-FR" sz="1200" b="1"/>
        </a:p>
      </xdr:txBody>
    </xdr:sp>
    <xdr:clientData/>
  </xdr:twoCellAnchor>
  <xdr:twoCellAnchor>
    <xdr:from>
      <xdr:col>25</xdr:col>
      <xdr:colOff>189727</xdr:colOff>
      <xdr:row>7</xdr:row>
      <xdr:rowOff>63861</xdr:rowOff>
    </xdr:from>
    <xdr:to>
      <xdr:col>27</xdr:col>
      <xdr:colOff>229620</xdr:colOff>
      <xdr:row>9</xdr:row>
      <xdr:rowOff>59221</xdr:rowOff>
    </xdr:to>
    <xdr:sp macro="" textlink="">
      <xdr:nvSpPr>
        <xdr:cNvPr id="22" name="Rectangle 25">
          <a:extLst>
            <a:ext uri="{FF2B5EF4-FFF2-40B4-BE49-F238E27FC236}">
              <a16:creationId xmlns:a16="http://schemas.microsoft.com/office/drawing/2014/main" id="{00000000-0008-0000-0200-000016000000}"/>
            </a:ext>
          </a:extLst>
        </xdr:cNvPr>
        <xdr:cNvSpPr/>
      </xdr:nvSpPr>
      <xdr:spPr>
        <a:xfrm>
          <a:off x="12710772" y="2661588"/>
          <a:ext cx="663348" cy="445633"/>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4</a:t>
          </a:r>
          <a:endParaRPr lang="fr-FR" sz="1200" b="1"/>
        </a:p>
      </xdr:txBody>
    </xdr:sp>
    <xdr:clientData/>
  </xdr:twoCellAnchor>
  <xdr:twoCellAnchor>
    <xdr:from>
      <xdr:col>0</xdr:col>
      <xdr:colOff>1064451</xdr:colOff>
      <xdr:row>10</xdr:row>
      <xdr:rowOff>273072</xdr:rowOff>
    </xdr:from>
    <xdr:to>
      <xdr:col>1</xdr:col>
      <xdr:colOff>394607</xdr:colOff>
      <xdr:row>13</xdr:row>
      <xdr:rowOff>41596</xdr:rowOff>
    </xdr:to>
    <xdr:sp macro="" textlink="">
      <xdr:nvSpPr>
        <xdr:cNvPr id="23" name="Rectangle 27">
          <a:extLst>
            <a:ext uri="{FF2B5EF4-FFF2-40B4-BE49-F238E27FC236}">
              <a16:creationId xmlns:a16="http://schemas.microsoft.com/office/drawing/2014/main" id="{00000000-0008-0000-0200-000017000000}"/>
            </a:ext>
          </a:extLst>
        </xdr:cNvPr>
        <xdr:cNvSpPr/>
      </xdr:nvSpPr>
      <xdr:spPr>
        <a:xfrm>
          <a:off x="1064451" y="3442299"/>
          <a:ext cx="646338" cy="443933"/>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5</a:t>
          </a:r>
          <a:endParaRPr lang="fr-FR" sz="1200" b="1"/>
        </a:p>
      </xdr:txBody>
    </xdr:sp>
    <xdr:clientData/>
  </xdr:twoCellAnchor>
  <xdr:twoCellAnchor>
    <xdr:from>
      <xdr:col>8</xdr:col>
      <xdr:colOff>348064</xdr:colOff>
      <xdr:row>11</xdr:row>
      <xdr:rowOff>1393</xdr:rowOff>
    </xdr:from>
    <xdr:to>
      <xdr:col>9</xdr:col>
      <xdr:colOff>358114</xdr:colOff>
      <xdr:row>13</xdr:row>
      <xdr:rowOff>133599</xdr:rowOff>
    </xdr:to>
    <xdr:sp macro="" textlink="">
      <xdr:nvSpPr>
        <xdr:cNvPr id="24" name="Rectangle 29">
          <a:extLst>
            <a:ext uri="{FF2B5EF4-FFF2-40B4-BE49-F238E27FC236}">
              <a16:creationId xmlns:a16="http://schemas.microsoft.com/office/drawing/2014/main" id="{00000000-0008-0000-0200-000018000000}"/>
            </a:ext>
          </a:extLst>
        </xdr:cNvPr>
        <xdr:cNvSpPr/>
      </xdr:nvSpPr>
      <xdr:spPr>
        <a:xfrm>
          <a:off x="6599928" y="3534302"/>
          <a:ext cx="685459" cy="443933"/>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6</a:t>
          </a:r>
          <a:endParaRPr lang="fr-FR" sz="1200" b="1"/>
        </a:p>
      </xdr:txBody>
    </xdr:sp>
    <xdr:clientData/>
  </xdr:twoCellAnchor>
  <xdr:twoCellAnchor>
    <xdr:from>
      <xdr:col>21</xdr:col>
      <xdr:colOff>59005</xdr:colOff>
      <xdr:row>12</xdr:row>
      <xdr:rowOff>44006</xdr:rowOff>
    </xdr:from>
    <xdr:to>
      <xdr:col>23</xdr:col>
      <xdr:colOff>93084</xdr:colOff>
      <xdr:row>13</xdr:row>
      <xdr:rowOff>313057</xdr:rowOff>
    </xdr:to>
    <xdr:sp macro="" textlink="">
      <xdr:nvSpPr>
        <xdr:cNvPr id="25" name="Rectangle 31">
          <a:extLst>
            <a:ext uri="{FF2B5EF4-FFF2-40B4-BE49-F238E27FC236}">
              <a16:creationId xmlns:a16="http://schemas.microsoft.com/office/drawing/2014/main" id="{00000000-0008-0000-0200-000019000000}"/>
            </a:ext>
          </a:extLst>
        </xdr:cNvPr>
        <xdr:cNvSpPr/>
      </xdr:nvSpPr>
      <xdr:spPr>
        <a:xfrm>
          <a:off x="11333141" y="3715461"/>
          <a:ext cx="640216" cy="442232"/>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7</a:t>
          </a:r>
          <a:endParaRPr lang="fr-FR" sz="1200" b="1"/>
        </a:p>
      </xdr:txBody>
    </xdr:sp>
    <xdr:clientData/>
  </xdr:twoCellAnchor>
  <xdr:twoCellAnchor>
    <xdr:from>
      <xdr:col>0</xdr:col>
      <xdr:colOff>415636</xdr:colOff>
      <xdr:row>19</xdr:row>
      <xdr:rowOff>675409</xdr:rowOff>
    </xdr:from>
    <xdr:to>
      <xdr:col>0</xdr:col>
      <xdr:colOff>903792</xdr:colOff>
      <xdr:row>19</xdr:row>
      <xdr:rowOff>1187378</xdr:rowOff>
    </xdr:to>
    <xdr:sp macro="" textlink="">
      <xdr:nvSpPr>
        <xdr:cNvPr id="26" name="Rectangle 35">
          <a:extLst>
            <a:ext uri="{FF2B5EF4-FFF2-40B4-BE49-F238E27FC236}">
              <a16:creationId xmlns:a16="http://schemas.microsoft.com/office/drawing/2014/main" id="{00000000-0008-0000-0200-00001A000000}"/>
            </a:ext>
          </a:extLst>
        </xdr:cNvPr>
        <xdr:cNvSpPr/>
      </xdr:nvSpPr>
      <xdr:spPr>
        <a:xfrm>
          <a:off x="415636" y="6182591"/>
          <a:ext cx="488156" cy="511969"/>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8</a:t>
          </a:r>
          <a:endParaRPr lang="fr-FR" sz="1200" b="1"/>
        </a:p>
      </xdr:txBody>
    </xdr:sp>
    <xdr:clientData/>
  </xdr:twoCellAnchor>
  <xdr:twoCellAnchor>
    <xdr:from>
      <xdr:col>1</xdr:col>
      <xdr:colOff>145503</xdr:colOff>
      <xdr:row>19</xdr:row>
      <xdr:rowOff>675409</xdr:rowOff>
    </xdr:from>
    <xdr:to>
      <xdr:col>1</xdr:col>
      <xdr:colOff>657471</xdr:colOff>
      <xdr:row>19</xdr:row>
      <xdr:rowOff>1187378</xdr:rowOff>
    </xdr:to>
    <xdr:sp macro="" textlink="">
      <xdr:nvSpPr>
        <xdr:cNvPr id="27" name="Rectangle 36">
          <a:extLst>
            <a:ext uri="{FF2B5EF4-FFF2-40B4-BE49-F238E27FC236}">
              <a16:creationId xmlns:a16="http://schemas.microsoft.com/office/drawing/2014/main" id="{00000000-0008-0000-0200-00001B000000}"/>
            </a:ext>
          </a:extLst>
        </xdr:cNvPr>
        <xdr:cNvSpPr/>
      </xdr:nvSpPr>
      <xdr:spPr>
        <a:xfrm>
          <a:off x="1461685" y="6182591"/>
          <a:ext cx="511968" cy="511969"/>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9</a:t>
          </a:r>
          <a:endParaRPr lang="fr-FR" sz="1200" b="1"/>
        </a:p>
      </xdr:txBody>
    </xdr:sp>
    <xdr:clientData/>
  </xdr:twoCellAnchor>
  <xdr:twoCellAnchor>
    <xdr:from>
      <xdr:col>2</xdr:col>
      <xdr:colOff>75302</xdr:colOff>
      <xdr:row>19</xdr:row>
      <xdr:rowOff>687317</xdr:rowOff>
    </xdr:from>
    <xdr:to>
      <xdr:col>2</xdr:col>
      <xdr:colOff>563458</xdr:colOff>
      <xdr:row>19</xdr:row>
      <xdr:rowOff>1199285</xdr:rowOff>
    </xdr:to>
    <xdr:sp macro="" textlink="">
      <xdr:nvSpPr>
        <xdr:cNvPr id="28" name="Rectangle 37">
          <a:extLst>
            <a:ext uri="{FF2B5EF4-FFF2-40B4-BE49-F238E27FC236}">
              <a16:creationId xmlns:a16="http://schemas.microsoft.com/office/drawing/2014/main" id="{00000000-0008-0000-0200-00001C000000}"/>
            </a:ext>
          </a:extLst>
        </xdr:cNvPr>
        <xdr:cNvSpPr/>
      </xdr:nvSpPr>
      <xdr:spPr>
        <a:xfrm>
          <a:off x="2274711" y="6194499"/>
          <a:ext cx="488156" cy="511968"/>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10</a:t>
          </a:r>
          <a:endParaRPr lang="fr-FR" sz="1200" b="1"/>
        </a:p>
      </xdr:txBody>
    </xdr:sp>
    <xdr:clientData/>
  </xdr:twoCellAnchor>
  <xdr:twoCellAnchor>
    <xdr:from>
      <xdr:col>3</xdr:col>
      <xdr:colOff>55975</xdr:colOff>
      <xdr:row>19</xdr:row>
      <xdr:rowOff>675409</xdr:rowOff>
    </xdr:from>
    <xdr:to>
      <xdr:col>3</xdr:col>
      <xdr:colOff>544131</xdr:colOff>
      <xdr:row>19</xdr:row>
      <xdr:rowOff>1199283</xdr:rowOff>
    </xdr:to>
    <xdr:sp macro="" textlink="">
      <xdr:nvSpPr>
        <xdr:cNvPr id="29" name="Rectangle 39">
          <a:extLst>
            <a:ext uri="{FF2B5EF4-FFF2-40B4-BE49-F238E27FC236}">
              <a16:creationId xmlns:a16="http://schemas.microsoft.com/office/drawing/2014/main" id="{00000000-0008-0000-0200-00001D000000}"/>
            </a:ext>
          </a:extLst>
        </xdr:cNvPr>
        <xdr:cNvSpPr/>
      </xdr:nvSpPr>
      <xdr:spPr>
        <a:xfrm>
          <a:off x="2861520" y="6182591"/>
          <a:ext cx="488156" cy="52387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11</a:t>
          </a:r>
          <a:endParaRPr lang="fr-FR" sz="1200" b="1"/>
        </a:p>
      </xdr:txBody>
    </xdr:sp>
    <xdr:clientData/>
  </xdr:twoCellAnchor>
  <xdr:twoCellAnchor>
    <xdr:from>
      <xdr:col>4</xdr:col>
      <xdr:colOff>72364</xdr:colOff>
      <xdr:row>19</xdr:row>
      <xdr:rowOff>675410</xdr:rowOff>
    </xdr:from>
    <xdr:to>
      <xdr:col>4</xdr:col>
      <xdr:colOff>560521</xdr:colOff>
      <xdr:row>19</xdr:row>
      <xdr:rowOff>1175471</xdr:rowOff>
    </xdr:to>
    <xdr:sp macro="" textlink="">
      <xdr:nvSpPr>
        <xdr:cNvPr id="30" name="Rectangle 40">
          <a:extLst>
            <a:ext uri="{FF2B5EF4-FFF2-40B4-BE49-F238E27FC236}">
              <a16:creationId xmlns:a16="http://schemas.microsoft.com/office/drawing/2014/main" id="{00000000-0008-0000-0200-00001E000000}"/>
            </a:ext>
          </a:extLst>
        </xdr:cNvPr>
        <xdr:cNvSpPr/>
      </xdr:nvSpPr>
      <xdr:spPr>
        <a:xfrm>
          <a:off x="3484046" y="6182592"/>
          <a:ext cx="488157" cy="50006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12</a:t>
          </a:r>
          <a:endParaRPr lang="fr-FR" sz="1200" b="1"/>
        </a:p>
      </xdr:txBody>
    </xdr:sp>
    <xdr:clientData/>
  </xdr:twoCellAnchor>
  <xdr:twoCellAnchor>
    <xdr:from>
      <xdr:col>5</xdr:col>
      <xdr:colOff>108857</xdr:colOff>
      <xdr:row>13</xdr:row>
      <xdr:rowOff>358888</xdr:rowOff>
    </xdr:from>
    <xdr:to>
      <xdr:col>5</xdr:col>
      <xdr:colOff>597014</xdr:colOff>
      <xdr:row>15</xdr:row>
      <xdr:rowOff>370792</xdr:rowOff>
    </xdr:to>
    <xdr:sp macro="" textlink="">
      <xdr:nvSpPr>
        <xdr:cNvPr id="31" name="Rectangle 42">
          <a:extLst>
            <a:ext uri="{FF2B5EF4-FFF2-40B4-BE49-F238E27FC236}">
              <a16:creationId xmlns:a16="http://schemas.microsoft.com/office/drawing/2014/main" id="{00000000-0008-0000-0200-00001F000000}"/>
            </a:ext>
          </a:extLst>
        </xdr:cNvPr>
        <xdr:cNvSpPr/>
      </xdr:nvSpPr>
      <xdr:spPr>
        <a:xfrm>
          <a:off x="4163786" y="4209709"/>
          <a:ext cx="488157" cy="48815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13</a:t>
          </a:r>
          <a:endParaRPr lang="fr-FR" sz="1200" b="1"/>
        </a:p>
      </xdr:txBody>
    </xdr:sp>
    <xdr:clientData/>
  </xdr:twoCellAnchor>
  <xdr:twoCellAnchor>
    <xdr:from>
      <xdr:col>6</xdr:col>
      <xdr:colOff>398008</xdr:colOff>
      <xdr:row>13</xdr:row>
      <xdr:rowOff>329973</xdr:rowOff>
    </xdr:from>
    <xdr:to>
      <xdr:col>7</xdr:col>
      <xdr:colOff>164987</xdr:colOff>
      <xdr:row>15</xdr:row>
      <xdr:rowOff>341877</xdr:rowOff>
    </xdr:to>
    <xdr:sp macro="" textlink="">
      <xdr:nvSpPr>
        <xdr:cNvPr id="32" name="Rectangle 43">
          <a:extLst>
            <a:ext uri="{FF2B5EF4-FFF2-40B4-BE49-F238E27FC236}">
              <a16:creationId xmlns:a16="http://schemas.microsoft.com/office/drawing/2014/main" id="{00000000-0008-0000-0200-000020000000}"/>
            </a:ext>
          </a:extLst>
        </xdr:cNvPr>
        <xdr:cNvSpPr/>
      </xdr:nvSpPr>
      <xdr:spPr>
        <a:xfrm>
          <a:off x="5214937" y="4180794"/>
          <a:ext cx="488157" cy="48815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14</a:t>
          </a:r>
          <a:endParaRPr lang="fr-FR" sz="1200" b="1"/>
        </a:p>
      </xdr:txBody>
    </xdr:sp>
    <xdr:clientData/>
  </xdr:twoCellAnchor>
  <xdr:twoCellAnchor>
    <xdr:from>
      <xdr:col>9</xdr:col>
      <xdr:colOff>51027</xdr:colOff>
      <xdr:row>13</xdr:row>
      <xdr:rowOff>299357</xdr:rowOff>
    </xdr:from>
    <xdr:to>
      <xdr:col>9</xdr:col>
      <xdr:colOff>539184</xdr:colOff>
      <xdr:row>15</xdr:row>
      <xdr:rowOff>312962</xdr:rowOff>
    </xdr:to>
    <xdr:sp macro="" textlink="">
      <xdr:nvSpPr>
        <xdr:cNvPr id="33" name="Rectangle 45">
          <a:extLst>
            <a:ext uri="{FF2B5EF4-FFF2-40B4-BE49-F238E27FC236}">
              <a16:creationId xmlns:a16="http://schemas.microsoft.com/office/drawing/2014/main" id="{00000000-0008-0000-0200-000021000000}"/>
            </a:ext>
          </a:extLst>
        </xdr:cNvPr>
        <xdr:cNvSpPr/>
      </xdr:nvSpPr>
      <xdr:spPr>
        <a:xfrm>
          <a:off x="6990670" y="4150178"/>
          <a:ext cx="488157" cy="48985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15</a:t>
          </a:r>
          <a:endParaRPr lang="fr-FR" sz="1200" b="1"/>
        </a:p>
      </xdr:txBody>
    </xdr:sp>
    <xdr:clientData/>
  </xdr:twoCellAnchor>
  <xdr:twoCellAnchor>
    <xdr:from>
      <xdr:col>11</xdr:col>
      <xdr:colOff>96950</xdr:colOff>
      <xdr:row>13</xdr:row>
      <xdr:rowOff>258535</xdr:rowOff>
    </xdr:from>
    <xdr:to>
      <xdr:col>12</xdr:col>
      <xdr:colOff>263639</xdr:colOff>
      <xdr:row>15</xdr:row>
      <xdr:rowOff>270439</xdr:rowOff>
    </xdr:to>
    <xdr:sp macro="" textlink="">
      <xdr:nvSpPr>
        <xdr:cNvPr id="34" name="Rectangle 46">
          <a:extLst>
            <a:ext uri="{FF2B5EF4-FFF2-40B4-BE49-F238E27FC236}">
              <a16:creationId xmlns:a16="http://schemas.microsoft.com/office/drawing/2014/main" id="{00000000-0008-0000-0200-000022000000}"/>
            </a:ext>
          </a:extLst>
        </xdr:cNvPr>
        <xdr:cNvSpPr/>
      </xdr:nvSpPr>
      <xdr:spPr>
        <a:xfrm>
          <a:off x="8342879" y="4109356"/>
          <a:ext cx="493260" cy="48815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16</a:t>
          </a:r>
          <a:endParaRPr lang="fr-FR" sz="1200" b="1"/>
        </a:p>
      </xdr:txBody>
    </xdr:sp>
    <xdr:clientData/>
  </xdr:twoCellAnchor>
  <xdr:twoCellAnchor>
    <xdr:from>
      <xdr:col>19</xdr:col>
      <xdr:colOff>231322</xdr:colOff>
      <xdr:row>15</xdr:row>
      <xdr:rowOff>95250</xdr:rowOff>
    </xdr:from>
    <xdr:to>
      <xdr:col>21</xdr:col>
      <xdr:colOff>122465</xdr:colOff>
      <xdr:row>16</xdr:row>
      <xdr:rowOff>231322</xdr:rowOff>
    </xdr:to>
    <xdr:sp macro="" textlink="">
      <xdr:nvSpPr>
        <xdr:cNvPr id="35" name="Rectangle 47">
          <a:extLst>
            <a:ext uri="{FF2B5EF4-FFF2-40B4-BE49-F238E27FC236}">
              <a16:creationId xmlns:a16="http://schemas.microsoft.com/office/drawing/2014/main" id="{00000000-0008-0000-0200-000023000000}"/>
            </a:ext>
          </a:extLst>
        </xdr:cNvPr>
        <xdr:cNvSpPr/>
      </xdr:nvSpPr>
      <xdr:spPr>
        <a:xfrm>
          <a:off x="10994572" y="4422321"/>
          <a:ext cx="489857" cy="517072"/>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17</a:t>
          </a:r>
          <a:endParaRPr lang="fr-FR" sz="1200" b="1"/>
        </a:p>
      </xdr:txBody>
    </xdr:sp>
    <xdr:clientData/>
  </xdr:twoCellAnchor>
  <xdr:twoCellAnchor>
    <xdr:from>
      <xdr:col>26</xdr:col>
      <xdr:colOff>175193</xdr:colOff>
      <xdr:row>18</xdr:row>
      <xdr:rowOff>68036</xdr:rowOff>
    </xdr:from>
    <xdr:to>
      <xdr:col>27</xdr:col>
      <xdr:colOff>353789</xdr:colOff>
      <xdr:row>19</xdr:row>
      <xdr:rowOff>255132</xdr:rowOff>
    </xdr:to>
    <xdr:sp macro="" textlink="">
      <xdr:nvSpPr>
        <xdr:cNvPr id="36" name="Rectangle 48">
          <a:extLst>
            <a:ext uri="{FF2B5EF4-FFF2-40B4-BE49-F238E27FC236}">
              <a16:creationId xmlns:a16="http://schemas.microsoft.com/office/drawing/2014/main" id="{00000000-0008-0000-0200-000024000000}"/>
            </a:ext>
          </a:extLst>
        </xdr:cNvPr>
        <xdr:cNvSpPr/>
      </xdr:nvSpPr>
      <xdr:spPr>
        <a:xfrm>
          <a:off x="13115586" y="5252357"/>
          <a:ext cx="491560" cy="50006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18</a:t>
          </a:r>
          <a:endParaRPr lang="fr-FR" sz="1200" b="1"/>
        </a:p>
      </xdr:txBody>
    </xdr:sp>
    <xdr:clientData/>
  </xdr:twoCellAnchor>
  <xdr:twoCellAnchor>
    <xdr:from>
      <xdr:col>28</xdr:col>
      <xdr:colOff>56130</xdr:colOff>
      <xdr:row>18</xdr:row>
      <xdr:rowOff>127569</xdr:rowOff>
    </xdr:from>
    <xdr:to>
      <xdr:col>29</xdr:col>
      <xdr:colOff>180297</xdr:colOff>
      <xdr:row>19</xdr:row>
      <xdr:rowOff>318067</xdr:rowOff>
    </xdr:to>
    <xdr:sp macro="" textlink="">
      <xdr:nvSpPr>
        <xdr:cNvPr id="37" name="Rectangle 50">
          <a:extLst>
            <a:ext uri="{FF2B5EF4-FFF2-40B4-BE49-F238E27FC236}">
              <a16:creationId xmlns:a16="http://schemas.microsoft.com/office/drawing/2014/main" id="{00000000-0008-0000-0200-000025000000}"/>
            </a:ext>
          </a:extLst>
        </xdr:cNvPr>
        <xdr:cNvSpPr/>
      </xdr:nvSpPr>
      <xdr:spPr>
        <a:xfrm>
          <a:off x="13704094" y="5311890"/>
          <a:ext cx="491560" cy="503463"/>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19</a:t>
          </a:r>
          <a:endParaRPr lang="fr-FR" sz="1200" b="1"/>
        </a:p>
      </xdr:txBody>
    </xdr:sp>
    <xdr:clientData/>
  </xdr:twoCellAnchor>
  <xdr:twoCellAnchor>
    <xdr:from>
      <xdr:col>30</xdr:col>
      <xdr:colOff>301059</xdr:colOff>
      <xdr:row>15</xdr:row>
      <xdr:rowOff>59532</xdr:rowOff>
    </xdr:from>
    <xdr:to>
      <xdr:col>32</xdr:col>
      <xdr:colOff>86748</xdr:colOff>
      <xdr:row>16</xdr:row>
      <xdr:rowOff>176893</xdr:rowOff>
    </xdr:to>
    <xdr:sp macro="" textlink="">
      <xdr:nvSpPr>
        <xdr:cNvPr id="38" name="Rectangle 51">
          <a:extLst>
            <a:ext uri="{FF2B5EF4-FFF2-40B4-BE49-F238E27FC236}">
              <a16:creationId xmlns:a16="http://schemas.microsoft.com/office/drawing/2014/main" id="{00000000-0008-0000-0200-000026000000}"/>
            </a:ext>
          </a:extLst>
        </xdr:cNvPr>
        <xdr:cNvSpPr/>
      </xdr:nvSpPr>
      <xdr:spPr>
        <a:xfrm>
          <a:off x="14629380" y="4386603"/>
          <a:ext cx="520475" cy="49836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20</a:t>
          </a:r>
          <a:endParaRPr lang="fr-FR" sz="1200" b="1"/>
        </a:p>
      </xdr:txBody>
    </xdr:sp>
    <xdr:clientData/>
  </xdr:twoCellAnchor>
  <xdr:twoCellAnchor>
    <xdr:from>
      <xdr:col>32</xdr:col>
      <xdr:colOff>367392</xdr:colOff>
      <xdr:row>17</xdr:row>
      <xdr:rowOff>176892</xdr:rowOff>
    </xdr:from>
    <xdr:to>
      <xdr:col>34</xdr:col>
      <xdr:colOff>108857</xdr:colOff>
      <xdr:row>19</xdr:row>
      <xdr:rowOff>219413</xdr:rowOff>
    </xdr:to>
    <xdr:sp macro="" textlink="">
      <xdr:nvSpPr>
        <xdr:cNvPr id="39" name="Rectangle 53">
          <a:extLst>
            <a:ext uri="{FF2B5EF4-FFF2-40B4-BE49-F238E27FC236}">
              <a16:creationId xmlns:a16="http://schemas.microsoft.com/office/drawing/2014/main" id="{00000000-0008-0000-0200-000027000000}"/>
            </a:ext>
          </a:extLst>
        </xdr:cNvPr>
        <xdr:cNvSpPr/>
      </xdr:nvSpPr>
      <xdr:spPr>
        <a:xfrm>
          <a:off x="15430499" y="5157106"/>
          <a:ext cx="544287" cy="559593"/>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21</a:t>
          </a:r>
          <a:endParaRPr lang="fr-FR" sz="1200" b="1"/>
        </a:p>
      </xdr:txBody>
    </xdr:sp>
    <xdr:clientData/>
  </xdr:twoCellAnchor>
  <xdr:twoCellAnchor>
    <xdr:from>
      <xdr:col>34</xdr:col>
      <xdr:colOff>217714</xdr:colOff>
      <xdr:row>19</xdr:row>
      <xdr:rowOff>358886</xdr:rowOff>
    </xdr:from>
    <xdr:to>
      <xdr:col>35</xdr:col>
      <xdr:colOff>260238</xdr:colOff>
      <xdr:row>19</xdr:row>
      <xdr:rowOff>847041</xdr:rowOff>
    </xdr:to>
    <xdr:sp macro="" textlink="">
      <xdr:nvSpPr>
        <xdr:cNvPr id="40" name="Rectangle 54">
          <a:extLst>
            <a:ext uri="{FF2B5EF4-FFF2-40B4-BE49-F238E27FC236}">
              <a16:creationId xmlns:a16="http://schemas.microsoft.com/office/drawing/2014/main" id="{00000000-0008-0000-0200-000028000000}"/>
            </a:ext>
          </a:extLst>
        </xdr:cNvPr>
        <xdr:cNvSpPr/>
      </xdr:nvSpPr>
      <xdr:spPr>
        <a:xfrm>
          <a:off x="16083643" y="5856172"/>
          <a:ext cx="491559" cy="48815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22</a:t>
          </a:r>
          <a:endParaRPr lang="fr-FR" sz="1200" b="1"/>
        </a:p>
      </xdr:txBody>
    </xdr:sp>
    <xdr:clientData/>
  </xdr:twoCellAnchor>
  <xdr:twoCellAnchor>
    <xdr:from>
      <xdr:col>36</xdr:col>
      <xdr:colOff>11227</xdr:colOff>
      <xdr:row>17</xdr:row>
      <xdr:rowOff>21429</xdr:rowOff>
    </xdr:from>
    <xdr:to>
      <xdr:col>37</xdr:col>
      <xdr:colOff>218736</xdr:colOff>
      <xdr:row>19</xdr:row>
      <xdr:rowOff>4418</xdr:rowOff>
    </xdr:to>
    <xdr:sp macro="" textlink="">
      <xdr:nvSpPr>
        <xdr:cNvPr id="41" name="Rectangle 56">
          <a:extLst>
            <a:ext uri="{FF2B5EF4-FFF2-40B4-BE49-F238E27FC236}">
              <a16:creationId xmlns:a16="http://schemas.microsoft.com/office/drawing/2014/main" id="{00000000-0008-0000-0200-000029000000}"/>
            </a:ext>
          </a:extLst>
        </xdr:cNvPr>
        <xdr:cNvSpPr/>
      </xdr:nvSpPr>
      <xdr:spPr>
        <a:xfrm>
          <a:off x="16748013" y="5001643"/>
          <a:ext cx="493259" cy="50006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23</a:t>
          </a:r>
          <a:endParaRPr lang="fr-FR" sz="1200" b="1"/>
        </a:p>
      </xdr:txBody>
    </xdr:sp>
    <xdr:clientData/>
  </xdr:twoCellAnchor>
  <xdr:twoCellAnchor>
    <xdr:from>
      <xdr:col>43</xdr:col>
      <xdr:colOff>180295</xdr:colOff>
      <xdr:row>13</xdr:row>
      <xdr:rowOff>40822</xdr:rowOff>
    </xdr:from>
    <xdr:to>
      <xdr:col>44</xdr:col>
      <xdr:colOff>290854</xdr:colOff>
      <xdr:row>15</xdr:row>
      <xdr:rowOff>35715</xdr:rowOff>
    </xdr:to>
    <xdr:sp macro="" textlink="">
      <xdr:nvSpPr>
        <xdr:cNvPr id="42" name="Rectangle 58">
          <a:extLst>
            <a:ext uri="{FF2B5EF4-FFF2-40B4-BE49-F238E27FC236}">
              <a16:creationId xmlns:a16="http://schemas.microsoft.com/office/drawing/2014/main" id="{00000000-0008-0000-0200-00002A000000}"/>
            </a:ext>
          </a:extLst>
        </xdr:cNvPr>
        <xdr:cNvSpPr/>
      </xdr:nvSpPr>
      <xdr:spPr>
        <a:xfrm>
          <a:off x="19230295" y="3891643"/>
          <a:ext cx="491559" cy="471143"/>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24</a:t>
          </a:r>
          <a:endParaRPr lang="fr-FR" sz="1200" b="1"/>
        </a:p>
      </xdr:txBody>
    </xdr:sp>
    <xdr:clientData/>
  </xdr:twoCellAnchor>
  <xdr:twoCellAnchor>
    <xdr:from>
      <xdr:col>43</xdr:col>
      <xdr:colOff>195603</xdr:colOff>
      <xdr:row>18</xdr:row>
      <xdr:rowOff>0</xdr:rowOff>
    </xdr:from>
    <xdr:to>
      <xdr:col>44</xdr:col>
      <xdr:colOff>307863</xdr:colOff>
      <xdr:row>19</xdr:row>
      <xdr:rowOff>175189</xdr:rowOff>
    </xdr:to>
    <xdr:sp macro="" textlink="">
      <xdr:nvSpPr>
        <xdr:cNvPr id="43" name="Rectangle 59">
          <a:extLst>
            <a:ext uri="{FF2B5EF4-FFF2-40B4-BE49-F238E27FC236}">
              <a16:creationId xmlns:a16="http://schemas.microsoft.com/office/drawing/2014/main" id="{00000000-0008-0000-0200-00002B000000}"/>
            </a:ext>
          </a:extLst>
        </xdr:cNvPr>
        <xdr:cNvSpPr/>
      </xdr:nvSpPr>
      <xdr:spPr>
        <a:xfrm>
          <a:off x="19245603" y="5184321"/>
          <a:ext cx="493260" cy="48815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25</a:t>
          </a:r>
          <a:endParaRPr lang="fr-FR" sz="1200" b="1"/>
        </a:p>
      </xdr:txBody>
    </xdr:sp>
    <xdr:clientData/>
  </xdr:twoCellAnchor>
  <xdr:twoCellAnchor>
    <xdr:from>
      <xdr:col>45</xdr:col>
      <xdr:colOff>326572</xdr:colOff>
      <xdr:row>13</xdr:row>
      <xdr:rowOff>355485</xdr:rowOff>
    </xdr:from>
    <xdr:to>
      <xdr:col>46</xdr:col>
      <xdr:colOff>256836</xdr:colOff>
      <xdr:row>15</xdr:row>
      <xdr:rowOff>379296</xdr:rowOff>
    </xdr:to>
    <xdr:sp macro="" textlink="">
      <xdr:nvSpPr>
        <xdr:cNvPr id="44" name="Rectangle 60">
          <a:extLst>
            <a:ext uri="{FF2B5EF4-FFF2-40B4-BE49-F238E27FC236}">
              <a16:creationId xmlns:a16="http://schemas.microsoft.com/office/drawing/2014/main" id="{00000000-0008-0000-0200-00002C000000}"/>
            </a:ext>
          </a:extLst>
        </xdr:cNvPr>
        <xdr:cNvSpPr/>
      </xdr:nvSpPr>
      <xdr:spPr>
        <a:xfrm>
          <a:off x="20138572" y="4206306"/>
          <a:ext cx="488157" cy="50006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26</a:t>
          </a:r>
          <a:endParaRPr lang="fr-FR" sz="1200" b="1"/>
        </a:p>
      </xdr:txBody>
    </xdr:sp>
    <xdr:clientData/>
  </xdr:twoCellAnchor>
  <xdr:twoCellAnchor>
    <xdr:from>
      <xdr:col>12</xdr:col>
      <xdr:colOff>149679</xdr:colOff>
      <xdr:row>29</xdr:row>
      <xdr:rowOff>66334</xdr:rowOff>
    </xdr:from>
    <xdr:to>
      <xdr:col>13</xdr:col>
      <xdr:colOff>284050</xdr:colOff>
      <xdr:row>30</xdr:row>
      <xdr:rowOff>181993</xdr:rowOff>
    </xdr:to>
    <xdr:sp macro="" textlink="">
      <xdr:nvSpPr>
        <xdr:cNvPr id="45" name="Rectangle 65">
          <a:extLst>
            <a:ext uri="{FF2B5EF4-FFF2-40B4-BE49-F238E27FC236}">
              <a16:creationId xmlns:a16="http://schemas.microsoft.com/office/drawing/2014/main" id="{00000000-0008-0000-0200-00002D000000}"/>
            </a:ext>
          </a:extLst>
        </xdr:cNvPr>
        <xdr:cNvSpPr/>
      </xdr:nvSpPr>
      <xdr:spPr>
        <a:xfrm>
          <a:off x="8722179" y="10611870"/>
          <a:ext cx="488157" cy="510266"/>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29</a:t>
          </a:r>
          <a:endParaRPr lang="fr-FR" sz="1200" b="1"/>
        </a:p>
      </xdr:txBody>
    </xdr:sp>
    <xdr:clientData/>
  </xdr:twoCellAnchor>
  <xdr:twoCellAnchor>
    <xdr:from>
      <xdr:col>20</xdr:col>
      <xdr:colOff>278947</xdr:colOff>
      <xdr:row>29</xdr:row>
      <xdr:rowOff>11905</xdr:rowOff>
    </xdr:from>
    <xdr:to>
      <xdr:col>22</xdr:col>
      <xdr:colOff>168390</xdr:colOff>
      <xdr:row>30</xdr:row>
      <xdr:rowOff>120762</xdr:rowOff>
    </xdr:to>
    <xdr:sp macro="" textlink="">
      <xdr:nvSpPr>
        <xdr:cNvPr id="46" name="Rectangle 67">
          <a:extLst>
            <a:ext uri="{FF2B5EF4-FFF2-40B4-BE49-F238E27FC236}">
              <a16:creationId xmlns:a16="http://schemas.microsoft.com/office/drawing/2014/main" id="{00000000-0008-0000-0200-00002E000000}"/>
            </a:ext>
          </a:extLst>
        </xdr:cNvPr>
        <xdr:cNvSpPr/>
      </xdr:nvSpPr>
      <xdr:spPr>
        <a:xfrm>
          <a:off x="11341554" y="10557441"/>
          <a:ext cx="488157" cy="50346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30</a:t>
          </a:r>
          <a:endParaRPr lang="fr-FR" sz="1200" b="1"/>
        </a:p>
      </xdr:txBody>
    </xdr:sp>
    <xdr:clientData/>
  </xdr:twoCellAnchor>
  <xdr:twoCellAnchor>
    <xdr:from>
      <xdr:col>0</xdr:col>
      <xdr:colOff>483054</xdr:colOff>
      <xdr:row>36</xdr:row>
      <xdr:rowOff>68035</xdr:rowOff>
    </xdr:from>
    <xdr:to>
      <xdr:col>0</xdr:col>
      <xdr:colOff>981417</xdr:colOff>
      <xdr:row>37</xdr:row>
      <xdr:rowOff>270439</xdr:rowOff>
    </xdr:to>
    <xdr:sp macro="" textlink="">
      <xdr:nvSpPr>
        <xdr:cNvPr id="47" name="Rectangle 69">
          <a:extLst>
            <a:ext uri="{FF2B5EF4-FFF2-40B4-BE49-F238E27FC236}">
              <a16:creationId xmlns:a16="http://schemas.microsoft.com/office/drawing/2014/main" id="{00000000-0008-0000-0200-00002F000000}"/>
            </a:ext>
          </a:extLst>
        </xdr:cNvPr>
        <xdr:cNvSpPr/>
      </xdr:nvSpPr>
      <xdr:spPr>
        <a:xfrm>
          <a:off x="483054" y="12641035"/>
          <a:ext cx="498363" cy="48815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31</a:t>
          </a:r>
          <a:endParaRPr lang="fr-FR" sz="1200" b="1"/>
        </a:p>
      </xdr:txBody>
    </xdr:sp>
    <xdr:clientData/>
  </xdr:twoCellAnchor>
  <xdr:twoCellAnchor>
    <xdr:from>
      <xdr:col>24</xdr:col>
      <xdr:colOff>78240</xdr:colOff>
      <xdr:row>36</xdr:row>
      <xdr:rowOff>93549</xdr:rowOff>
    </xdr:from>
    <xdr:to>
      <xdr:col>26</xdr:col>
      <xdr:colOff>47624</xdr:colOff>
      <xdr:row>38</xdr:row>
      <xdr:rowOff>22110</xdr:rowOff>
    </xdr:to>
    <xdr:sp macro="" textlink="">
      <xdr:nvSpPr>
        <xdr:cNvPr id="48" name="Rectangle 70">
          <a:extLst>
            <a:ext uri="{FF2B5EF4-FFF2-40B4-BE49-F238E27FC236}">
              <a16:creationId xmlns:a16="http://schemas.microsoft.com/office/drawing/2014/main" id="{00000000-0008-0000-0200-000030000000}"/>
            </a:ext>
          </a:extLst>
        </xdr:cNvPr>
        <xdr:cNvSpPr/>
      </xdr:nvSpPr>
      <xdr:spPr>
        <a:xfrm>
          <a:off x="12365490" y="12666549"/>
          <a:ext cx="622527" cy="50006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32</a:t>
          </a:r>
          <a:endParaRPr lang="fr-FR" sz="1200" b="1"/>
        </a:p>
      </xdr:txBody>
    </xdr:sp>
    <xdr:clientData/>
  </xdr:twoCellAnchor>
  <xdr:twoCellAnchor>
    <xdr:from>
      <xdr:col>7</xdr:col>
      <xdr:colOff>190500</xdr:colOff>
      <xdr:row>29</xdr:row>
      <xdr:rowOff>367392</xdr:rowOff>
    </xdr:from>
    <xdr:to>
      <xdr:col>8</xdr:col>
      <xdr:colOff>59531</xdr:colOff>
      <xdr:row>31</xdr:row>
      <xdr:rowOff>243225</xdr:rowOff>
    </xdr:to>
    <xdr:sp macro="" textlink="">
      <xdr:nvSpPr>
        <xdr:cNvPr id="49" name="Rectangle 63">
          <a:extLst>
            <a:ext uri="{FF2B5EF4-FFF2-40B4-BE49-F238E27FC236}">
              <a16:creationId xmlns:a16="http://schemas.microsoft.com/office/drawing/2014/main" id="{00000000-0008-0000-0200-000031000000}"/>
            </a:ext>
          </a:extLst>
        </xdr:cNvPr>
        <xdr:cNvSpPr/>
      </xdr:nvSpPr>
      <xdr:spPr>
        <a:xfrm>
          <a:off x="5728607" y="10912928"/>
          <a:ext cx="590210" cy="48815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28</a:t>
          </a:r>
          <a:endParaRPr lang="fr-FR" sz="1200" b="1"/>
        </a:p>
      </xdr:txBody>
    </xdr:sp>
    <xdr:clientData/>
  </xdr:twoCellAnchor>
  <xdr:twoCellAnchor>
    <xdr:from>
      <xdr:col>29</xdr:col>
      <xdr:colOff>149678</xdr:colOff>
      <xdr:row>36</xdr:row>
      <xdr:rowOff>30616</xdr:rowOff>
    </xdr:from>
    <xdr:to>
      <xdr:col>30</xdr:col>
      <xdr:colOff>324871</xdr:colOff>
      <xdr:row>37</xdr:row>
      <xdr:rowOff>251731</xdr:rowOff>
    </xdr:to>
    <xdr:sp macro="" textlink="">
      <xdr:nvSpPr>
        <xdr:cNvPr id="50" name="Rectangle 71">
          <a:extLst>
            <a:ext uri="{FF2B5EF4-FFF2-40B4-BE49-F238E27FC236}">
              <a16:creationId xmlns:a16="http://schemas.microsoft.com/office/drawing/2014/main" id="{00000000-0008-0000-0200-000032000000}"/>
            </a:ext>
          </a:extLst>
        </xdr:cNvPr>
        <xdr:cNvSpPr/>
      </xdr:nvSpPr>
      <xdr:spPr>
        <a:xfrm>
          <a:off x="14165035" y="12603616"/>
          <a:ext cx="488157" cy="50686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33</a:t>
          </a:r>
          <a:endParaRPr lang="fr-FR" sz="1200" b="1"/>
        </a:p>
      </xdr:txBody>
    </xdr:sp>
    <xdr:clientData/>
  </xdr:twoCellAnchor>
  <xdr:twoCellAnchor>
    <xdr:from>
      <xdr:col>1</xdr:col>
      <xdr:colOff>256835</xdr:colOff>
      <xdr:row>29</xdr:row>
      <xdr:rowOff>68035</xdr:rowOff>
    </xdr:from>
    <xdr:to>
      <xdr:col>1</xdr:col>
      <xdr:colOff>744992</xdr:colOff>
      <xdr:row>30</xdr:row>
      <xdr:rowOff>180293</xdr:rowOff>
    </xdr:to>
    <xdr:sp macro="" textlink="">
      <xdr:nvSpPr>
        <xdr:cNvPr id="51" name="Rectangle 72">
          <a:extLst>
            <a:ext uri="{FF2B5EF4-FFF2-40B4-BE49-F238E27FC236}">
              <a16:creationId xmlns:a16="http://schemas.microsoft.com/office/drawing/2014/main" id="{00000000-0008-0000-0200-000033000000}"/>
            </a:ext>
          </a:extLst>
        </xdr:cNvPr>
        <xdr:cNvSpPr/>
      </xdr:nvSpPr>
      <xdr:spPr>
        <a:xfrm>
          <a:off x="1576728" y="10613571"/>
          <a:ext cx="488157" cy="50686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34</a:t>
          </a:r>
          <a:endParaRPr lang="fr-FR" sz="1200" b="1"/>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BD67"/>
  <sheetViews>
    <sheetView showGridLines="0" showRowColHeaders="0" tabSelected="1" zoomScale="80" zoomScaleNormal="80" workbookViewId="0">
      <selection activeCell="AD24" sqref="AD24"/>
    </sheetView>
  </sheetViews>
  <sheetFormatPr defaultColWidth="11.42578125" defaultRowHeight="15" x14ac:dyDescent="0.25"/>
  <cols>
    <col min="1" max="1" width="19.85546875" customWidth="1"/>
    <col min="2" max="2" width="17.42578125" customWidth="1"/>
    <col min="3" max="3" width="9.140625" customWidth="1"/>
    <col min="4" max="4" width="12.140625" customWidth="1"/>
    <col min="5" max="5" width="10.7109375" bestFit="1" customWidth="1"/>
    <col min="6" max="6" width="7" bestFit="1" customWidth="1"/>
    <col min="7" max="7" width="9" customWidth="1"/>
    <col min="8" max="8" width="9.140625" customWidth="1"/>
    <col min="9" max="9" width="11" customWidth="1"/>
    <col min="10" max="10" width="9.140625" customWidth="1"/>
    <col min="11" max="11" width="9.28515625" style="45" customWidth="1"/>
    <col min="12" max="12" width="7.7109375" customWidth="1"/>
    <col min="13" max="13" width="7.42578125" customWidth="1"/>
    <col min="14" max="15" width="4.42578125" customWidth="1"/>
    <col min="16" max="18" width="4.42578125" style="78" customWidth="1"/>
    <col min="19" max="19" width="5" customWidth="1"/>
    <col min="20" max="21" width="4.42578125" customWidth="1"/>
    <col min="22" max="22" width="4.42578125" style="78" customWidth="1"/>
    <col min="23" max="24" width="4.7109375" customWidth="1"/>
    <col min="25" max="25" width="5" customWidth="1"/>
    <col min="26" max="26" width="4.7109375" customWidth="1"/>
    <col min="27" max="27" width="7.140625" customWidth="1"/>
    <col min="28" max="28" width="7.5703125" style="73" customWidth="1"/>
    <col min="29" max="29" width="5.42578125" style="44" customWidth="1"/>
    <col min="30" max="30" width="4.7109375" customWidth="1"/>
    <col min="31" max="32" width="5.42578125" customWidth="1"/>
    <col min="33" max="33" width="5.7109375" customWidth="1"/>
    <col min="34" max="34" width="6.28515625" customWidth="1"/>
    <col min="35" max="35" width="6.7109375" customWidth="1"/>
    <col min="36" max="36" width="6.28515625" customWidth="1"/>
    <col min="37" max="37" width="12" customWidth="1"/>
    <col min="38" max="38" width="5.7109375" customWidth="1"/>
    <col min="39" max="41" width="4.28515625" style="78" customWidth="1"/>
    <col min="42" max="42" width="6.140625" customWidth="1"/>
    <col min="43" max="43" width="5.7109375" customWidth="1"/>
    <col min="44" max="44" width="5.7109375" hidden="1" customWidth="1"/>
    <col min="45" max="45" width="5.7109375" style="51" hidden="1" customWidth="1"/>
    <col min="46" max="46" width="8.28515625" hidden="1" customWidth="1"/>
    <col min="47" max="47" width="6.28515625" style="58" hidden="1" customWidth="1"/>
    <col min="48" max="50" width="4.28515625" hidden="1" customWidth="1"/>
  </cols>
  <sheetData>
    <row r="1" spans="1:55" s="78" customFormat="1" ht="27" customHeight="1" thickBot="1" x14ac:dyDescent="0.4">
      <c r="A1" s="652" t="s">
        <v>138</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4"/>
      <c r="AI1" s="651"/>
      <c r="AJ1" s="633"/>
      <c r="AK1" s="633"/>
      <c r="AL1" s="633"/>
      <c r="AM1" s="633" t="s">
        <v>129</v>
      </c>
      <c r="AN1" s="633"/>
      <c r="AO1" s="633"/>
      <c r="AP1" s="633"/>
      <c r="AQ1" s="362"/>
      <c r="AR1" s="224"/>
      <c r="AS1" s="224"/>
      <c r="AT1" s="224"/>
      <c r="AU1" s="224"/>
      <c r="AV1" s="224"/>
      <c r="AW1" s="224"/>
      <c r="AX1" s="224"/>
    </row>
    <row r="2" spans="1:55" s="78" customFormat="1" ht="30" customHeight="1" x14ac:dyDescent="0.25">
      <c r="A2" s="507" t="s">
        <v>139</v>
      </c>
      <c r="B2" s="380"/>
      <c r="C2" s="508"/>
      <c r="D2" s="509"/>
      <c r="E2" s="509"/>
      <c r="F2" s="509"/>
      <c r="G2" s="509"/>
      <c r="H2" s="509"/>
      <c r="I2" s="510"/>
      <c r="J2" s="507"/>
      <c r="K2" s="380"/>
      <c r="L2" s="528"/>
      <c r="M2" s="529"/>
      <c r="N2" s="529"/>
      <c r="O2" s="529"/>
      <c r="P2" s="529"/>
      <c r="Q2" s="529"/>
      <c r="R2" s="529"/>
      <c r="S2" s="529"/>
      <c r="T2" s="529"/>
      <c r="U2" s="529"/>
      <c r="V2" s="529"/>
      <c r="W2" s="529"/>
      <c r="X2" s="529"/>
      <c r="Y2" s="529"/>
      <c r="Z2" s="529"/>
      <c r="AA2" s="530"/>
      <c r="AB2" s="452"/>
      <c r="AC2" s="453"/>
      <c r="AD2" s="453"/>
      <c r="AE2" s="453"/>
      <c r="AF2" s="453"/>
      <c r="AG2" s="453"/>
      <c r="AH2" s="453"/>
      <c r="AI2" s="453"/>
      <c r="AJ2" s="453"/>
      <c r="AK2" s="453"/>
      <c r="AL2" s="453"/>
      <c r="AM2" s="453"/>
      <c r="AN2" s="453"/>
      <c r="AO2" s="453"/>
      <c r="AP2" s="453"/>
      <c r="AQ2" s="454"/>
      <c r="AR2" s="226"/>
      <c r="AS2" s="226"/>
      <c r="AT2" s="226"/>
      <c r="AU2" s="226"/>
      <c r="AV2" s="226"/>
      <c r="AW2" s="226"/>
      <c r="AX2" s="226"/>
    </row>
    <row r="3" spans="1:55" s="78" customFormat="1" ht="30" customHeight="1" thickBot="1" x14ac:dyDescent="0.3">
      <c r="A3" s="488" t="s">
        <v>226</v>
      </c>
      <c r="B3" s="489"/>
      <c r="C3" s="490"/>
      <c r="D3" s="491"/>
      <c r="E3" s="491"/>
      <c r="F3" s="491"/>
      <c r="G3" s="491"/>
      <c r="H3" s="491"/>
      <c r="I3" s="492"/>
      <c r="J3" s="488" t="s">
        <v>140</v>
      </c>
      <c r="K3" s="489"/>
      <c r="L3" s="531">
        <f ca="1">NOW()</f>
        <v>44578.627462037039</v>
      </c>
      <c r="M3" s="532"/>
      <c r="N3" s="532"/>
      <c r="O3" s="532"/>
      <c r="P3" s="532"/>
      <c r="Q3" s="532"/>
      <c r="R3" s="532"/>
      <c r="S3" s="532"/>
      <c r="T3" s="532"/>
      <c r="U3" s="532"/>
      <c r="V3" s="532"/>
      <c r="W3" s="532"/>
      <c r="X3" s="532"/>
      <c r="Y3" s="532"/>
      <c r="Z3" s="532"/>
      <c r="AA3" s="533"/>
      <c r="AB3" s="455"/>
      <c r="AC3" s="456"/>
      <c r="AD3" s="456"/>
      <c r="AE3" s="456"/>
      <c r="AF3" s="456"/>
      <c r="AG3" s="456"/>
      <c r="AH3" s="456"/>
      <c r="AI3" s="456"/>
      <c r="AJ3" s="456"/>
      <c r="AK3" s="456"/>
      <c r="AL3" s="456"/>
      <c r="AM3" s="456"/>
      <c r="AN3" s="456"/>
      <c r="AO3" s="456"/>
      <c r="AP3" s="456"/>
      <c r="AQ3" s="457"/>
      <c r="AR3" s="227"/>
      <c r="AS3" s="227"/>
      <c r="AT3" s="227"/>
      <c r="AU3" s="227"/>
      <c r="AV3" s="227"/>
      <c r="AW3" s="227"/>
      <c r="AX3" s="227"/>
    </row>
    <row r="4" spans="1:55" s="78" customFormat="1" ht="27" customHeight="1" thickBot="1" x14ac:dyDescent="0.35">
      <c r="A4" s="462" t="s">
        <v>159</v>
      </c>
      <c r="B4" s="462"/>
      <c r="C4" s="462"/>
      <c r="D4" s="462"/>
      <c r="E4" s="462"/>
      <c r="F4" s="462"/>
      <c r="G4" s="462"/>
      <c r="H4" s="462"/>
      <c r="I4" s="463"/>
      <c r="J4" s="461" t="s">
        <v>228</v>
      </c>
      <c r="K4" s="462"/>
      <c r="L4" s="462"/>
      <c r="M4" s="462"/>
      <c r="N4" s="462"/>
      <c r="O4" s="462"/>
      <c r="P4" s="462"/>
      <c r="Q4" s="462"/>
      <c r="R4" s="462"/>
      <c r="S4" s="462"/>
      <c r="T4" s="462"/>
      <c r="U4" s="462"/>
      <c r="V4" s="462"/>
      <c r="W4" s="462"/>
      <c r="X4" s="462"/>
      <c r="Y4" s="462"/>
      <c r="Z4" s="462"/>
      <c r="AA4" s="463"/>
      <c r="AB4" s="458"/>
      <c r="AC4" s="459"/>
      <c r="AD4" s="459"/>
      <c r="AE4" s="459"/>
      <c r="AF4" s="459"/>
      <c r="AG4" s="459"/>
      <c r="AH4" s="459"/>
      <c r="AI4" s="459"/>
      <c r="AJ4" s="459"/>
      <c r="AK4" s="459"/>
      <c r="AL4" s="459"/>
      <c r="AM4" s="459"/>
      <c r="AN4" s="459"/>
      <c r="AO4" s="459"/>
      <c r="AP4" s="459"/>
      <c r="AQ4" s="460"/>
      <c r="AR4" s="227"/>
      <c r="AS4" s="227"/>
      <c r="AT4" s="227"/>
      <c r="AU4" s="227"/>
      <c r="AV4" s="227"/>
      <c r="AW4" s="227"/>
      <c r="AX4" s="227"/>
    </row>
    <row r="5" spans="1:55" s="78" customFormat="1" ht="30" customHeight="1" x14ac:dyDescent="0.25">
      <c r="A5" s="555" t="s">
        <v>241</v>
      </c>
      <c r="B5" s="556"/>
      <c r="C5" s="466"/>
      <c r="D5" s="467"/>
      <c r="E5" s="467"/>
      <c r="F5" s="467"/>
      <c r="G5" s="467"/>
      <c r="H5" s="467"/>
      <c r="I5" s="468"/>
      <c r="J5" s="520"/>
      <c r="K5" s="520"/>
      <c r="L5" s="520"/>
      <c r="M5" s="521"/>
      <c r="N5" s="522"/>
      <c r="O5" s="523"/>
      <c r="P5" s="523"/>
      <c r="Q5" s="523"/>
      <c r="R5" s="523"/>
      <c r="S5" s="523"/>
      <c r="T5" s="523"/>
      <c r="U5" s="523"/>
      <c r="V5" s="523"/>
      <c r="W5" s="523"/>
      <c r="X5" s="523"/>
      <c r="Y5" s="523"/>
      <c r="Z5" s="523"/>
      <c r="AA5" s="524"/>
      <c r="AB5" s="379" t="s">
        <v>141</v>
      </c>
      <c r="AC5" s="379"/>
      <c r="AD5" s="379"/>
      <c r="AE5" s="379"/>
      <c r="AF5" s="379"/>
      <c r="AG5" s="379"/>
      <c r="AH5" s="379"/>
      <c r="AI5" s="380"/>
      <c r="AJ5" s="388"/>
      <c r="AK5" s="389"/>
      <c r="AL5" s="389"/>
      <c r="AM5" s="389"/>
      <c r="AN5" s="389"/>
      <c r="AO5" s="389"/>
      <c r="AP5" s="389"/>
      <c r="AQ5" s="390"/>
      <c r="AR5" s="228"/>
      <c r="AS5" s="228"/>
      <c r="AT5" s="228"/>
      <c r="AU5" s="228"/>
      <c r="AV5" s="228"/>
      <c r="AW5" s="228"/>
      <c r="AX5" s="228"/>
    </row>
    <row r="6" spans="1:55" s="78" customFormat="1" ht="30" customHeight="1" x14ac:dyDescent="0.25">
      <c r="A6" s="464" t="s">
        <v>130</v>
      </c>
      <c r="B6" s="465"/>
      <c r="C6" s="466"/>
      <c r="D6" s="467"/>
      <c r="E6" s="467"/>
      <c r="F6" s="467"/>
      <c r="G6" s="467"/>
      <c r="H6" s="467"/>
      <c r="I6" s="468"/>
      <c r="J6" s="410" t="s">
        <v>130</v>
      </c>
      <c r="K6" s="410"/>
      <c r="L6" s="410"/>
      <c r="M6" s="411"/>
      <c r="N6" s="525"/>
      <c r="O6" s="526"/>
      <c r="P6" s="526"/>
      <c r="Q6" s="526"/>
      <c r="R6" s="526"/>
      <c r="S6" s="526"/>
      <c r="T6" s="526"/>
      <c r="U6" s="526"/>
      <c r="V6" s="526"/>
      <c r="W6" s="526"/>
      <c r="X6" s="526"/>
      <c r="Y6" s="526"/>
      <c r="Z6" s="526"/>
      <c r="AA6" s="527"/>
      <c r="AB6" s="410" t="s">
        <v>142</v>
      </c>
      <c r="AC6" s="410"/>
      <c r="AD6" s="410"/>
      <c r="AE6" s="410"/>
      <c r="AF6" s="410"/>
      <c r="AG6" s="410"/>
      <c r="AH6" s="410"/>
      <c r="AI6" s="411"/>
      <c r="AJ6" s="572"/>
      <c r="AK6" s="572"/>
      <c r="AL6" s="572"/>
      <c r="AM6" s="572"/>
      <c r="AN6" s="572"/>
      <c r="AO6" s="572"/>
      <c r="AP6" s="572"/>
      <c r="AQ6" s="573"/>
      <c r="AR6" s="228"/>
      <c r="AS6" s="228"/>
      <c r="AT6" s="228"/>
      <c r="AU6" s="228"/>
      <c r="AV6" s="228"/>
      <c r="AW6" s="228"/>
      <c r="AX6" s="228"/>
    </row>
    <row r="7" spans="1:55" s="78" customFormat="1" ht="30" customHeight="1" x14ac:dyDescent="0.25">
      <c r="A7" s="464" t="s">
        <v>131</v>
      </c>
      <c r="B7" s="465"/>
      <c r="C7" s="466"/>
      <c r="D7" s="467"/>
      <c r="E7" s="467"/>
      <c r="F7" s="467"/>
      <c r="G7" s="467"/>
      <c r="H7" s="467"/>
      <c r="I7" s="468"/>
      <c r="J7" s="410" t="s">
        <v>131</v>
      </c>
      <c r="K7" s="410"/>
      <c r="L7" s="410"/>
      <c r="M7" s="411"/>
      <c r="N7" s="525"/>
      <c r="O7" s="526"/>
      <c r="P7" s="526"/>
      <c r="Q7" s="526"/>
      <c r="R7" s="526"/>
      <c r="S7" s="526"/>
      <c r="T7" s="526"/>
      <c r="U7" s="526"/>
      <c r="V7" s="526"/>
      <c r="W7" s="526"/>
      <c r="X7" s="526"/>
      <c r="Y7" s="526"/>
      <c r="Z7" s="526"/>
      <c r="AA7" s="527"/>
      <c r="AB7" s="410" t="s">
        <v>224</v>
      </c>
      <c r="AC7" s="410"/>
      <c r="AD7" s="410"/>
      <c r="AE7" s="410"/>
      <c r="AF7" s="410"/>
      <c r="AG7" s="410"/>
      <c r="AH7" s="410"/>
      <c r="AI7" s="411"/>
      <c r="AJ7" s="572"/>
      <c r="AK7" s="572"/>
      <c r="AL7" s="572"/>
      <c r="AM7" s="572"/>
      <c r="AN7" s="572"/>
      <c r="AO7" s="572"/>
      <c r="AP7" s="572"/>
      <c r="AQ7" s="573"/>
      <c r="AR7" s="228"/>
      <c r="AS7" s="228"/>
      <c r="AT7" s="228"/>
      <c r="AU7" s="228"/>
      <c r="AV7" s="228"/>
      <c r="AW7" s="228"/>
      <c r="AX7" s="228"/>
    </row>
    <row r="8" spans="1:55" s="78" customFormat="1" ht="30" customHeight="1" thickBot="1" x14ac:dyDescent="0.3">
      <c r="A8" s="553" t="s">
        <v>227</v>
      </c>
      <c r="B8" s="554"/>
      <c r="C8" s="407"/>
      <c r="D8" s="408"/>
      <c r="E8" s="408"/>
      <c r="F8" s="408"/>
      <c r="G8" s="408"/>
      <c r="H8" s="408"/>
      <c r="I8" s="409"/>
      <c r="J8" s="410" t="s">
        <v>227</v>
      </c>
      <c r="K8" s="410"/>
      <c r="L8" s="410"/>
      <c r="M8" s="411"/>
      <c r="N8" s="525"/>
      <c r="O8" s="526"/>
      <c r="P8" s="526"/>
      <c r="Q8" s="526"/>
      <c r="R8" s="526"/>
      <c r="S8" s="526"/>
      <c r="T8" s="526"/>
      <c r="U8" s="526"/>
      <c r="V8" s="526"/>
      <c r="W8" s="526"/>
      <c r="X8" s="526"/>
      <c r="Y8" s="526"/>
      <c r="Z8" s="526"/>
      <c r="AA8" s="527"/>
      <c r="AB8" s="412"/>
      <c r="AC8" s="412"/>
      <c r="AD8" s="412"/>
      <c r="AE8" s="412"/>
      <c r="AF8" s="412"/>
      <c r="AG8" s="412"/>
      <c r="AH8" s="412"/>
      <c r="AI8" s="413"/>
      <c r="AJ8" s="485"/>
      <c r="AK8" s="486"/>
      <c r="AL8" s="486"/>
      <c r="AM8" s="486"/>
      <c r="AN8" s="486"/>
      <c r="AO8" s="486"/>
      <c r="AP8" s="486"/>
      <c r="AQ8" s="487"/>
      <c r="AR8" s="228"/>
      <c r="AS8" s="228"/>
      <c r="AT8" s="228"/>
      <c r="AU8" s="228"/>
      <c r="AV8" s="228"/>
      <c r="AW8" s="228"/>
      <c r="AX8" s="228"/>
    </row>
    <row r="9" spans="1:55" s="78" customFormat="1" ht="6" customHeight="1" thickBot="1" x14ac:dyDescent="0.3">
      <c r="A9" s="549"/>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1"/>
      <c r="AC9" s="551"/>
      <c r="AD9" s="551"/>
      <c r="AE9" s="551"/>
      <c r="AF9" s="551"/>
      <c r="AG9" s="551"/>
      <c r="AH9" s="551"/>
      <c r="AI9" s="551"/>
      <c r="AJ9" s="551"/>
      <c r="AK9" s="551"/>
      <c r="AL9" s="551"/>
      <c r="AM9" s="551"/>
      <c r="AN9" s="551"/>
      <c r="AO9" s="551"/>
      <c r="AP9" s="551"/>
      <c r="AQ9" s="552"/>
      <c r="AR9" s="552"/>
      <c r="AS9" s="552"/>
      <c r="AT9" s="552"/>
      <c r="AU9" s="552"/>
      <c r="AV9" s="552"/>
      <c r="AW9" s="552"/>
      <c r="AX9" s="552"/>
      <c r="AY9" s="2"/>
      <c r="AZ9" s="2"/>
      <c r="BA9" s="2"/>
      <c r="BB9" s="2"/>
      <c r="BC9" s="2"/>
    </row>
    <row r="10" spans="1:55" ht="9.75" customHeight="1" thickBot="1" x14ac:dyDescent="0.4">
      <c r="A10" s="6"/>
      <c r="B10" s="26"/>
      <c r="C10" s="26"/>
      <c r="D10" s="26"/>
      <c r="E10" s="26"/>
      <c r="F10" s="7"/>
      <c r="G10" s="69"/>
      <c r="H10" s="59"/>
      <c r="I10" s="43"/>
      <c r="J10" s="53"/>
      <c r="K10" s="53"/>
      <c r="L10" s="9"/>
      <c r="M10" s="10"/>
      <c r="N10" s="10"/>
      <c r="O10" s="10"/>
      <c r="P10" s="10"/>
      <c r="Q10" s="10"/>
      <c r="R10" s="10"/>
      <c r="S10" s="10"/>
      <c r="T10" s="10"/>
      <c r="U10" s="10"/>
      <c r="V10" s="10"/>
      <c r="W10" s="10"/>
      <c r="X10" s="10"/>
      <c r="Y10" s="10"/>
      <c r="Z10" s="10"/>
      <c r="AA10" s="10"/>
      <c r="AB10" s="10"/>
      <c r="AC10" s="10"/>
      <c r="AD10" s="11"/>
      <c r="AE10" s="11"/>
      <c r="AF10" s="12"/>
      <c r="AG10" s="72"/>
      <c r="AH10" s="72"/>
      <c r="AI10" s="72"/>
      <c r="AJ10" s="72"/>
      <c r="AK10" s="72"/>
      <c r="AL10" s="72"/>
      <c r="AM10" s="72"/>
      <c r="AN10" s="72"/>
      <c r="AO10" s="72"/>
      <c r="AP10" s="72"/>
      <c r="AQ10" s="218"/>
      <c r="AR10" s="77"/>
      <c r="AS10" s="77"/>
      <c r="AT10" s="77"/>
      <c r="AU10" s="220"/>
      <c r="AV10" s="220"/>
      <c r="AW10" s="221"/>
      <c r="AX10" s="221"/>
      <c r="AY10" s="56"/>
    </row>
    <row r="11" spans="1:55" ht="29.25" customHeight="1" thickBot="1" x14ac:dyDescent="0.3">
      <c r="A11" s="114" t="s">
        <v>132</v>
      </c>
      <c r="B11" s="115" t="s">
        <v>133</v>
      </c>
      <c r="C11" s="353"/>
      <c r="D11" s="116"/>
      <c r="E11" s="214" t="s">
        <v>134</v>
      </c>
      <c r="F11" s="353"/>
      <c r="G11" s="116"/>
      <c r="H11" s="394" t="s">
        <v>135</v>
      </c>
      <c r="I11" s="395"/>
      <c r="J11" s="396"/>
      <c r="K11" s="397"/>
      <c r="L11" s="398"/>
      <c r="M11" s="127"/>
      <c r="N11" s="128"/>
      <c r="O11" s="129"/>
      <c r="P11" s="129"/>
      <c r="Q11" s="129"/>
      <c r="R11" s="129"/>
      <c r="S11" s="129"/>
      <c r="T11" s="129"/>
      <c r="U11" s="127"/>
      <c r="V11" s="130" t="s">
        <v>136</v>
      </c>
      <c r="W11" s="121"/>
      <c r="X11" s="214">
        <v>1</v>
      </c>
      <c r="Y11" s="353"/>
      <c r="Z11" s="123"/>
      <c r="AA11" s="116"/>
      <c r="AB11" s="214">
        <v>2</v>
      </c>
      <c r="AC11" s="354"/>
      <c r="AD11" s="124"/>
      <c r="AE11" s="124"/>
      <c r="AF11" s="414" t="s">
        <v>137</v>
      </c>
      <c r="AG11" s="415"/>
      <c r="AH11" s="415"/>
      <c r="AI11" s="415"/>
      <c r="AJ11" s="117"/>
      <c r="AK11" s="117" t="s">
        <v>134</v>
      </c>
      <c r="AL11" s="353"/>
      <c r="AM11" s="187"/>
      <c r="AN11" s="214" t="s">
        <v>133</v>
      </c>
      <c r="AO11" s="187"/>
      <c r="AP11" s="355" t="str">
        <f>IF(AL11="x","","x")</f>
        <v>x</v>
      </c>
      <c r="AQ11" s="219"/>
      <c r="AR11" s="187"/>
      <c r="AS11" s="126"/>
      <c r="AT11" s="70"/>
      <c r="AU11" s="70"/>
      <c r="AV11" s="70"/>
      <c r="AW11" s="2"/>
      <c r="AX11" s="2"/>
      <c r="AY11" s="56"/>
    </row>
    <row r="12" spans="1:55" ht="10.5" customHeight="1" thickBot="1" x14ac:dyDescent="0.3">
      <c r="A12" s="3"/>
      <c r="B12" s="1"/>
      <c r="C12" s="1"/>
      <c r="D12" s="1"/>
      <c r="E12" s="1"/>
      <c r="F12" s="1"/>
      <c r="G12" s="54"/>
      <c r="H12" s="57"/>
      <c r="I12" s="54"/>
      <c r="J12" s="54"/>
      <c r="K12" s="54"/>
      <c r="L12" s="54"/>
      <c r="M12" s="54"/>
      <c r="N12" s="54"/>
      <c r="O12" s="54"/>
      <c r="P12" s="76"/>
      <c r="Q12" s="76"/>
      <c r="R12" s="76"/>
      <c r="S12" s="54"/>
      <c r="T12" s="54"/>
      <c r="U12" s="54"/>
      <c r="V12" s="76"/>
      <c r="W12" s="54"/>
      <c r="X12" s="54"/>
      <c r="Y12" s="54"/>
      <c r="Z12" s="54"/>
      <c r="AA12" s="54"/>
      <c r="AB12" s="75"/>
      <c r="AC12" s="54"/>
      <c r="AD12" s="54"/>
      <c r="AE12" s="54"/>
      <c r="AF12" s="57"/>
      <c r="AG12" s="76"/>
      <c r="AH12" s="76"/>
      <c r="AI12" s="76"/>
      <c r="AJ12" s="76"/>
      <c r="AK12" s="76"/>
      <c r="AL12" s="76"/>
      <c r="AM12" s="76"/>
      <c r="AN12" s="76"/>
      <c r="AO12" s="76"/>
      <c r="AP12" s="76"/>
      <c r="AQ12" s="55"/>
      <c r="AR12" s="77"/>
      <c r="AS12" s="77"/>
      <c r="AT12" s="170"/>
      <c r="AU12" s="77"/>
      <c r="AV12" s="172"/>
      <c r="AW12" s="172"/>
      <c r="AX12" s="77"/>
      <c r="AY12" s="56"/>
    </row>
    <row r="13" spans="1:55" ht="14.25" customHeight="1" thickBot="1" x14ac:dyDescent="0.35">
      <c r="A13" s="93"/>
      <c r="B13" s="94"/>
      <c r="C13" s="97" t="s">
        <v>144</v>
      </c>
      <c r="D13" s="94"/>
      <c r="E13" s="94"/>
      <c r="F13" s="28"/>
      <c r="G13" s="28"/>
      <c r="H13" s="95"/>
      <c r="I13" s="90"/>
      <c r="J13" s="90"/>
      <c r="K13" s="5"/>
      <c r="L13" s="96"/>
      <c r="M13" s="96"/>
      <c r="N13" s="96"/>
      <c r="O13" s="96"/>
      <c r="P13" s="96"/>
      <c r="Q13" s="96"/>
      <c r="R13" s="96"/>
      <c r="S13" s="97" t="s">
        <v>144</v>
      </c>
      <c r="T13" s="97"/>
      <c r="U13" s="97"/>
      <c r="V13" s="98"/>
      <c r="W13" s="99"/>
      <c r="X13" s="99"/>
      <c r="Y13" s="99" t="s">
        <v>147</v>
      </c>
      <c r="Z13" s="99"/>
      <c r="AA13" s="89"/>
      <c r="AB13" s="89"/>
      <c r="AC13" s="89"/>
      <c r="AD13" s="100"/>
      <c r="AE13" s="99"/>
      <c r="AF13" s="439" t="s">
        <v>239</v>
      </c>
      <c r="AG13" s="440"/>
      <c r="AH13" s="440"/>
      <c r="AI13" s="440"/>
      <c r="AJ13" s="440"/>
      <c r="AK13" s="440"/>
      <c r="AL13" s="440"/>
      <c r="AM13" s="440"/>
      <c r="AN13" s="440"/>
      <c r="AO13" s="440"/>
      <c r="AP13" s="440"/>
      <c r="AQ13" s="441"/>
      <c r="AR13" s="77"/>
      <c r="AS13" s="2"/>
      <c r="AT13" s="170"/>
      <c r="AU13" s="77"/>
      <c r="AV13" s="172"/>
      <c r="AW13" s="172"/>
      <c r="AX13" s="77"/>
      <c r="AY13" s="56"/>
    </row>
    <row r="14" spans="1:55" ht="29.25" customHeight="1" thickBot="1" x14ac:dyDescent="0.35">
      <c r="A14" s="471" t="s">
        <v>143</v>
      </c>
      <c r="B14" s="472"/>
      <c r="C14" s="469"/>
      <c r="D14" s="470"/>
      <c r="E14" s="31"/>
      <c r="F14" s="34"/>
      <c r="G14" s="126"/>
      <c r="H14" s="493" t="s">
        <v>145</v>
      </c>
      <c r="I14" s="494"/>
      <c r="J14" s="495"/>
      <c r="K14" s="496"/>
      <c r="L14" s="91"/>
      <c r="M14" s="131"/>
      <c r="N14" s="92" t="s">
        <v>146</v>
      </c>
      <c r="O14" s="497">
        <v>0.8</v>
      </c>
      <c r="P14" s="497"/>
      <c r="Q14" s="497"/>
      <c r="R14" s="497"/>
      <c r="S14" s="498"/>
      <c r="T14" s="353"/>
      <c r="U14" s="120"/>
      <c r="V14" s="120"/>
      <c r="W14" s="132"/>
      <c r="X14" s="497">
        <v>0.3</v>
      </c>
      <c r="Y14" s="497"/>
      <c r="Z14" s="353"/>
      <c r="AA14" s="120"/>
      <c r="AB14" s="120"/>
      <c r="AC14" s="120"/>
      <c r="AD14" s="126"/>
      <c r="AE14" s="126"/>
      <c r="AF14" s="442"/>
      <c r="AG14" s="443"/>
      <c r="AH14" s="443"/>
      <c r="AI14" s="443"/>
      <c r="AJ14" s="443"/>
      <c r="AK14" s="443"/>
      <c r="AL14" s="443"/>
      <c r="AM14" s="443"/>
      <c r="AN14" s="443"/>
      <c r="AO14" s="443"/>
      <c r="AP14" s="443"/>
      <c r="AQ14" s="444"/>
      <c r="AR14" s="68"/>
      <c r="AS14" s="68"/>
      <c r="AT14" s="2"/>
      <c r="AU14" s="77"/>
      <c r="AV14" s="77"/>
      <c r="AW14" s="77"/>
      <c r="AX14" s="77"/>
      <c r="AY14" s="68"/>
    </row>
    <row r="15" spans="1:55" ht="9" customHeight="1" thickBot="1" x14ac:dyDescent="0.35">
      <c r="A15" s="35"/>
      <c r="B15" s="36"/>
      <c r="C15" s="36"/>
      <c r="D15" s="36"/>
      <c r="E15" s="36"/>
      <c r="F15" s="37"/>
      <c r="G15" s="56"/>
      <c r="H15" s="62"/>
      <c r="I15" s="61"/>
      <c r="J15" s="61"/>
      <c r="K15" s="63"/>
      <c r="L15" s="64"/>
      <c r="M15" s="64"/>
      <c r="N15" s="41"/>
      <c r="O15" s="41"/>
      <c r="P15" s="41"/>
      <c r="Q15" s="41"/>
      <c r="R15" s="41"/>
      <c r="S15" s="41"/>
      <c r="T15" s="64"/>
      <c r="U15" s="64"/>
      <c r="V15" s="64"/>
      <c r="W15" s="64"/>
      <c r="X15" s="64"/>
      <c r="Y15" s="64"/>
      <c r="Z15" s="64"/>
      <c r="AA15" s="64"/>
      <c r="AB15" s="64"/>
      <c r="AC15" s="64"/>
      <c r="AD15" s="64"/>
      <c r="AE15" s="64"/>
      <c r="AF15" s="445"/>
      <c r="AG15" s="446"/>
      <c r="AH15" s="446"/>
      <c r="AI15" s="446"/>
      <c r="AJ15" s="446"/>
      <c r="AK15" s="446"/>
      <c r="AL15" s="446"/>
      <c r="AM15" s="446"/>
      <c r="AN15" s="446"/>
      <c r="AO15" s="446"/>
      <c r="AP15" s="446"/>
      <c r="AQ15" s="447"/>
      <c r="AR15" s="2"/>
      <c r="AS15" s="222"/>
      <c r="AT15" s="77"/>
      <c r="AU15" s="223"/>
      <c r="AV15" s="5"/>
      <c r="AW15" s="5"/>
      <c r="AX15" s="5"/>
      <c r="AY15" s="56"/>
    </row>
    <row r="16" spans="1:55" ht="30" customHeight="1" thickBot="1" x14ac:dyDescent="0.3">
      <c r="A16" s="418" t="s">
        <v>200</v>
      </c>
      <c r="B16" s="419"/>
      <c r="C16" s="419"/>
      <c r="D16" s="419"/>
      <c r="E16" s="420"/>
      <c r="F16" s="544" t="s">
        <v>154</v>
      </c>
      <c r="G16" s="545"/>
      <c r="H16" s="546"/>
      <c r="I16" s="546"/>
      <c r="J16" s="546"/>
      <c r="K16" s="546"/>
      <c r="L16" s="574" t="s">
        <v>155</v>
      </c>
      <c r="M16" s="575"/>
      <c r="N16" s="363"/>
      <c r="O16" s="364"/>
      <c r="P16" s="364"/>
      <c r="Q16" s="364"/>
      <c r="R16" s="364"/>
      <c r="S16" s="365"/>
      <c r="T16" s="534" t="s">
        <v>177</v>
      </c>
      <c r="U16" s="535"/>
      <c r="V16" s="535"/>
      <c r="W16" s="535"/>
      <c r="X16" s="535"/>
      <c r="Y16" s="535"/>
      <c r="Z16" s="535"/>
      <c r="AA16" s="535"/>
      <c r="AB16" s="535"/>
      <c r="AC16" s="535"/>
      <c r="AD16" s="535"/>
      <c r="AE16" s="535"/>
      <c r="AF16" s="536"/>
      <c r="AG16" s="536"/>
      <c r="AH16" s="536"/>
      <c r="AI16" s="536"/>
      <c r="AJ16" s="536"/>
      <c r="AK16" s="536"/>
      <c r="AL16" s="534" t="s">
        <v>178</v>
      </c>
      <c r="AM16" s="535"/>
      <c r="AN16" s="535"/>
      <c r="AO16" s="535"/>
      <c r="AP16" s="535"/>
      <c r="AQ16" s="637"/>
      <c r="AR16" s="173"/>
      <c r="AS16" s="173"/>
      <c r="AT16" s="173"/>
      <c r="AU16" s="173"/>
      <c r="AV16" s="173"/>
      <c r="AW16" s="173"/>
      <c r="AX16" s="173"/>
    </row>
    <row r="17" spans="1:56" ht="21.75" customHeight="1" thickBot="1" x14ac:dyDescent="0.3">
      <c r="A17" s="655" t="s">
        <v>148</v>
      </c>
      <c r="B17" s="476" t="s">
        <v>30</v>
      </c>
      <c r="C17" s="476" t="s">
        <v>149</v>
      </c>
      <c r="D17" s="476" t="s">
        <v>150</v>
      </c>
      <c r="E17" s="479" t="s">
        <v>151</v>
      </c>
      <c r="F17" s="105" t="s">
        <v>152</v>
      </c>
      <c r="G17" s="450" t="s">
        <v>153</v>
      </c>
      <c r="H17" s="451"/>
      <c r="I17" s="426" t="s">
        <v>132</v>
      </c>
      <c r="J17" s="427"/>
      <c r="K17" s="427"/>
      <c r="L17" s="576"/>
      <c r="M17" s="577"/>
      <c r="N17" s="366"/>
      <c r="O17" s="367"/>
      <c r="P17" s="368"/>
      <c r="Q17" s="368"/>
      <c r="R17" s="368"/>
      <c r="S17" s="369"/>
      <c r="T17" s="416" t="s">
        <v>176</v>
      </c>
      <c r="U17" s="416"/>
      <c r="V17" s="416"/>
      <c r="W17" s="416"/>
      <c r="X17" s="416"/>
      <c r="Y17" s="416"/>
      <c r="Z17" s="416"/>
      <c r="AA17" s="416"/>
      <c r="AB17" s="416"/>
      <c r="AC17" s="417"/>
      <c r="AD17" s="505" t="s">
        <v>196</v>
      </c>
      <c r="AE17" s="506"/>
      <c r="AF17" s="506"/>
      <c r="AG17" s="506"/>
      <c r="AH17" s="506"/>
      <c r="AI17" s="506"/>
      <c r="AJ17" s="506"/>
      <c r="AK17" s="506"/>
      <c r="AL17" s="423" t="s">
        <v>185</v>
      </c>
      <c r="AM17" s="499" t="s">
        <v>186</v>
      </c>
      <c r="AN17" s="502" t="s">
        <v>187</v>
      </c>
      <c r="AO17" s="401" t="s">
        <v>189</v>
      </c>
      <c r="AP17" s="401"/>
      <c r="AQ17" s="402"/>
      <c r="AR17" s="231"/>
      <c r="AS17" s="174"/>
      <c r="AT17" s="231"/>
      <c r="AU17" s="215"/>
      <c r="AV17" s="144"/>
      <c r="AW17" s="156"/>
      <c r="AX17" s="174"/>
      <c r="AY17" s="78"/>
      <c r="AZ17" s="78"/>
      <c r="BA17" s="78"/>
      <c r="BB17" s="78"/>
      <c r="BC17" s="78"/>
      <c r="BD17" s="78"/>
    </row>
    <row r="18" spans="1:56" ht="16.5" customHeight="1" thickBot="1" x14ac:dyDescent="0.3">
      <c r="A18" s="656"/>
      <c r="B18" s="477"/>
      <c r="C18" s="477"/>
      <c r="D18" s="477"/>
      <c r="E18" s="480"/>
      <c r="F18" s="437" t="s">
        <v>123</v>
      </c>
      <c r="G18" s="473" t="s">
        <v>156</v>
      </c>
      <c r="H18" s="474" t="s">
        <v>157</v>
      </c>
      <c r="I18" s="448" t="s">
        <v>144</v>
      </c>
      <c r="J18" s="542" t="s">
        <v>158</v>
      </c>
      <c r="K18" s="547" t="s">
        <v>197</v>
      </c>
      <c r="L18" s="576"/>
      <c r="M18" s="577"/>
      <c r="N18" s="370"/>
      <c r="O18" s="371"/>
      <c r="P18" s="371"/>
      <c r="Q18" s="371"/>
      <c r="R18" s="371"/>
      <c r="S18" s="372"/>
      <c r="T18" s="391" t="s">
        <v>167</v>
      </c>
      <c r="U18" s="434" t="s">
        <v>168</v>
      </c>
      <c r="V18" s="434" t="s">
        <v>229</v>
      </c>
      <c r="W18" s="421"/>
      <c r="X18" s="421"/>
      <c r="Y18" s="660"/>
      <c r="Z18" s="428" t="s">
        <v>175</v>
      </c>
      <c r="AA18" s="429"/>
      <c r="AB18" s="430"/>
      <c r="AC18" s="610" t="s">
        <v>179</v>
      </c>
      <c r="AD18" s="482" t="s">
        <v>245</v>
      </c>
      <c r="AE18" s="483"/>
      <c r="AF18" s="483"/>
      <c r="AG18" s="484"/>
      <c r="AH18" s="482" t="s">
        <v>174</v>
      </c>
      <c r="AI18" s="483"/>
      <c r="AJ18" s="483"/>
      <c r="AK18" s="483"/>
      <c r="AL18" s="424"/>
      <c r="AM18" s="500"/>
      <c r="AN18" s="503"/>
      <c r="AO18" s="403"/>
      <c r="AP18" s="403"/>
      <c r="AQ18" s="404"/>
      <c r="AR18" s="231"/>
      <c r="AS18" s="174"/>
      <c r="AT18" s="231"/>
      <c r="AU18" s="215"/>
      <c r="AV18" s="174"/>
      <c r="AW18" s="174"/>
      <c r="AX18" s="156"/>
      <c r="AY18" s="78"/>
      <c r="AZ18" s="78"/>
      <c r="BA18" s="78"/>
      <c r="BB18" s="78"/>
      <c r="BC18" s="78"/>
      <c r="BD18" s="78"/>
    </row>
    <row r="19" spans="1:56" ht="24.75" customHeight="1" x14ac:dyDescent="0.25">
      <c r="A19" s="656"/>
      <c r="B19" s="477"/>
      <c r="C19" s="477"/>
      <c r="D19" s="477"/>
      <c r="E19" s="480"/>
      <c r="F19" s="437"/>
      <c r="G19" s="449"/>
      <c r="H19" s="475"/>
      <c r="I19" s="449"/>
      <c r="J19" s="543"/>
      <c r="K19" s="548"/>
      <c r="L19" s="578"/>
      <c r="M19" s="579"/>
      <c r="N19" s="370"/>
      <c r="O19" s="371"/>
      <c r="P19" s="371"/>
      <c r="Q19" s="371"/>
      <c r="R19" s="371"/>
      <c r="S19" s="372"/>
      <c r="T19" s="392"/>
      <c r="U19" s="435"/>
      <c r="V19" s="435"/>
      <c r="W19" s="661"/>
      <c r="X19" s="661"/>
      <c r="Y19" s="662"/>
      <c r="Z19" s="431"/>
      <c r="AA19" s="432"/>
      <c r="AB19" s="433"/>
      <c r="AC19" s="611"/>
      <c r="AD19" s="608"/>
      <c r="AE19" s="383" t="s">
        <v>225</v>
      </c>
      <c r="AF19" s="383" t="s">
        <v>180</v>
      </c>
      <c r="AG19" s="580" t="s">
        <v>181</v>
      </c>
      <c r="AH19" s="381" t="s">
        <v>182</v>
      </c>
      <c r="AI19" s="582" t="s">
        <v>173</v>
      </c>
      <c r="AJ19" s="583"/>
      <c r="AK19" s="421" t="s">
        <v>193</v>
      </c>
      <c r="AL19" s="424"/>
      <c r="AM19" s="500"/>
      <c r="AN19" s="503"/>
      <c r="AO19" s="405"/>
      <c r="AP19" s="405"/>
      <c r="AQ19" s="406"/>
      <c r="AR19" s="231"/>
      <c r="AS19" s="174"/>
      <c r="AT19" s="231"/>
      <c r="AU19" s="215"/>
      <c r="AV19" s="156"/>
      <c r="AW19" s="156"/>
      <c r="AX19" s="156"/>
      <c r="AY19" s="232"/>
      <c r="AZ19" s="78"/>
      <c r="BA19" s="78"/>
      <c r="BB19" s="78"/>
      <c r="BC19" s="78"/>
      <c r="BD19" s="78"/>
    </row>
    <row r="20" spans="1:56" ht="117.75" customHeight="1" thickBot="1" x14ac:dyDescent="0.3">
      <c r="A20" s="657"/>
      <c r="B20" s="478"/>
      <c r="C20" s="478"/>
      <c r="D20" s="478"/>
      <c r="E20" s="481"/>
      <c r="F20" s="438"/>
      <c r="G20" s="106"/>
      <c r="H20" s="107"/>
      <c r="I20" s="108"/>
      <c r="J20" s="109"/>
      <c r="K20" s="107"/>
      <c r="L20" s="110" t="s">
        <v>165</v>
      </c>
      <c r="M20" s="166" t="s">
        <v>166</v>
      </c>
      <c r="N20" s="373"/>
      <c r="O20" s="374"/>
      <c r="P20" s="371"/>
      <c r="Q20" s="371"/>
      <c r="R20" s="371"/>
      <c r="S20" s="375"/>
      <c r="T20" s="393"/>
      <c r="U20" s="436"/>
      <c r="V20" s="436"/>
      <c r="W20" s="422"/>
      <c r="X20" s="422"/>
      <c r="Y20" s="663"/>
      <c r="Z20" s="624" t="s">
        <v>238</v>
      </c>
      <c r="AA20" s="625"/>
      <c r="AB20" s="626"/>
      <c r="AC20" s="612"/>
      <c r="AD20" s="609"/>
      <c r="AE20" s="384"/>
      <c r="AF20" s="384"/>
      <c r="AG20" s="581"/>
      <c r="AH20" s="382"/>
      <c r="AI20" s="111" t="s">
        <v>183</v>
      </c>
      <c r="AJ20" s="111" t="s">
        <v>184</v>
      </c>
      <c r="AK20" s="422"/>
      <c r="AL20" s="425"/>
      <c r="AM20" s="501"/>
      <c r="AN20" s="504"/>
      <c r="AO20" s="399" t="s">
        <v>188</v>
      </c>
      <c r="AP20" s="399"/>
      <c r="AQ20" s="400"/>
      <c r="AR20" s="231"/>
      <c r="AS20" s="174"/>
      <c r="AT20" s="216"/>
      <c r="AU20" s="217"/>
      <c r="AV20" s="156"/>
      <c r="AW20" s="156"/>
      <c r="AX20" s="156"/>
      <c r="AY20" s="232"/>
      <c r="AZ20" s="78"/>
      <c r="BA20" s="78"/>
      <c r="BB20" s="78"/>
      <c r="BC20" s="78"/>
      <c r="BD20" s="78"/>
    </row>
    <row r="21" spans="1:56" ht="32.1" customHeight="1" x14ac:dyDescent="0.3">
      <c r="A21" s="312"/>
      <c r="B21" s="313"/>
      <c r="C21" s="313"/>
      <c r="D21" s="313"/>
      <c r="E21" s="314"/>
      <c r="F21" s="315"/>
      <c r="G21" s="316"/>
      <c r="H21" s="299"/>
      <c r="I21" s="316"/>
      <c r="J21" s="317"/>
      <c r="K21" s="317"/>
      <c r="L21" s="316"/>
      <c r="M21" s="317"/>
      <c r="N21" s="638"/>
      <c r="O21" s="639"/>
      <c r="P21" s="639"/>
      <c r="Q21" s="639"/>
      <c r="R21" s="639"/>
      <c r="S21" s="640"/>
      <c r="T21" s="356"/>
      <c r="U21" s="359"/>
      <c r="V21" s="627"/>
      <c r="W21" s="628"/>
      <c r="X21" s="628"/>
      <c r="Y21" s="629"/>
      <c r="Z21" s="385"/>
      <c r="AA21" s="386"/>
      <c r="AB21" s="387"/>
      <c r="AC21" s="332"/>
      <c r="AD21" s="333"/>
      <c r="AE21" s="334"/>
      <c r="AF21" s="334"/>
      <c r="AG21" s="332"/>
      <c r="AH21" s="335"/>
      <c r="AI21" s="334"/>
      <c r="AJ21" s="334"/>
      <c r="AK21" s="336"/>
      <c r="AL21" s="337"/>
      <c r="AM21" s="338"/>
      <c r="AN21" s="338"/>
      <c r="AO21" s="584"/>
      <c r="AP21" s="585"/>
      <c r="AQ21" s="586"/>
      <c r="AR21" s="4"/>
      <c r="AS21" s="4"/>
      <c r="AT21" s="4"/>
      <c r="AU21" s="4"/>
      <c r="AV21" s="4"/>
      <c r="AW21" s="4"/>
      <c r="AX21" s="4"/>
      <c r="AY21" s="5"/>
    </row>
    <row r="22" spans="1:56" ht="32.1" customHeight="1" x14ac:dyDescent="0.25">
      <c r="A22" s="318"/>
      <c r="B22" s="313"/>
      <c r="C22" s="319"/>
      <c r="D22" s="319"/>
      <c r="E22" s="320"/>
      <c r="F22" s="315"/>
      <c r="G22" s="321"/>
      <c r="H22" s="301"/>
      <c r="I22" s="321"/>
      <c r="J22" s="299"/>
      <c r="K22" s="317"/>
      <c r="L22" s="321"/>
      <c r="M22" s="322"/>
      <c r="N22" s="641"/>
      <c r="O22" s="642"/>
      <c r="P22" s="642"/>
      <c r="Q22" s="642"/>
      <c r="R22" s="642"/>
      <c r="S22" s="643"/>
      <c r="T22" s="357"/>
      <c r="U22" s="360"/>
      <c r="V22" s="376"/>
      <c r="W22" s="377"/>
      <c r="X22" s="377"/>
      <c r="Y22" s="378"/>
      <c r="Z22" s="607"/>
      <c r="AA22" s="607"/>
      <c r="AB22" s="607"/>
      <c r="AC22" s="332"/>
      <c r="AD22" s="333"/>
      <c r="AE22" s="334"/>
      <c r="AF22" s="334"/>
      <c r="AG22" s="332"/>
      <c r="AH22" s="335"/>
      <c r="AI22" s="334"/>
      <c r="AJ22" s="334"/>
      <c r="AK22" s="336"/>
      <c r="AL22" s="339"/>
      <c r="AM22" s="340"/>
      <c r="AN22" s="340"/>
      <c r="AO22" s="647"/>
      <c r="AP22" s="647"/>
      <c r="AQ22" s="648"/>
      <c r="AR22" s="4"/>
      <c r="AS22" s="4"/>
      <c r="AT22" s="4"/>
      <c r="AU22" s="4"/>
      <c r="AV22" s="4"/>
      <c r="AW22" s="4"/>
      <c r="AX22" s="4"/>
      <c r="AY22" s="4"/>
    </row>
    <row r="23" spans="1:56" ht="32.1" customHeight="1" x14ac:dyDescent="0.25">
      <c r="A23" s="318"/>
      <c r="B23" s="313"/>
      <c r="C23" s="319"/>
      <c r="D23" s="319"/>
      <c r="E23" s="320"/>
      <c r="F23" s="315"/>
      <c r="G23" s="321"/>
      <c r="H23" s="301"/>
      <c r="I23" s="321"/>
      <c r="J23" s="301"/>
      <c r="K23" s="322"/>
      <c r="L23" s="321"/>
      <c r="M23" s="322"/>
      <c r="N23" s="641"/>
      <c r="O23" s="642"/>
      <c r="P23" s="642"/>
      <c r="Q23" s="642"/>
      <c r="R23" s="642"/>
      <c r="S23" s="643"/>
      <c r="T23" s="357"/>
      <c r="U23" s="360"/>
      <c r="V23" s="376"/>
      <c r="W23" s="377"/>
      <c r="X23" s="377"/>
      <c r="Y23" s="378"/>
      <c r="Z23" s="607"/>
      <c r="AA23" s="607"/>
      <c r="AB23" s="607"/>
      <c r="AC23" s="332"/>
      <c r="AD23" s="339"/>
      <c r="AE23" s="340"/>
      <c r="AF23" s="340"/>
      <c r="AG23" s="341"/>
      <c r="AH23" s="335"/>
      <c r="AI23" s="340"/>
      <c r="AJ23" s="340"/>
      <c r="AK23" s="342"/>
      <c r="AL23" s="339"/>
      <c r="AM23" s="340"/>
      <c r="AN23" s="340"/>
      <c r="AO23" s="647"/>
      <c r="AP23" s="647"/>
      <c r="AQ23" s="648"/>
      <c r="AR23" s="4"/>
      <c r="AS23" s="4"/>
      <c r="AT23" s="4"/>
      <c r="AU23" s="4"/>
      <c r="AV23" s="4"/>
      <c r="AW23" s="4"/>
      <c r="AX23" s="4"/>
      <c r="AY23" s="4"/>
    </row>
    <row r="24" spans="1:56" ht="32.1" customHeight="1" x14ac:dyDescent="0.25">
      <c r="A24" s="318"/>
      <c r="B24" s="313"/>
      <c r="C24" s="319"/>
      <c r="D24" s="319"/>
      <c r="E24" s="320"/>
      <c r="F24" s="315"/>
      <c r="G24" s="321"/>
      <c r="H24" s="301"/>
      <c r="I24" s="321"/>
      <c r="J24" s="301"/>
      <c r="K24" s="322"/>
      <c r="L24" s="321"/>
      <c r="M24" s="322"/>
      <c r="N24" s="641"/>
      <c r="O24" s="642"/>
      <c r="P24" s="642"/>
      <c r="Q24" s="642"/>
      <c r="R24" s="642"/>
      <c r="S24" s="643"/>
      <c r="T24" s="357"/>
      <c r="U24" s="360"/>
      <c r="V24" s="376"/>
      <c r="W24" s="377"/>
      <c r="X24" s="377"/>
      <c r="Y24" s="378"/>
      <c r="Z24" s="607"/>
      <c r="AA24" s="607"/>
      <c r="AB24" s="607"/>
      <c r="AC24" s="332"/>
      <c r="AD24" s="339"/>
      <c r="AE24" s="340"/>
      <c r="AF24" s="340"/>
      <c r="AG24" s="341"/>
      <c r="AH24" s="335"/>
      <c r="AI24" s="334"/>
      <c r="AJ24" s="334"/>
      <c r="AK24" s="342"/>
      <c r="AL24" s="339"/>
      <c r="AM24" s="340"/>
      <c r="AN24" s="340"/>
      <c r="AO24" s="647"/>
      <c r="AP24" s="647"/>
      <c r="AQ24" s="648"/>
      <c r="AR24" s="4"/>
      <c r="AS24" s="4"/>
      <c r="AT24" s="4"/>
      <c r="AU24" s="4"/>
      <c r="AV24" s="4"/>
      <c r="AW24" s="4"/>
      <c r="AX24" s="4"/>
      <c r="AY24" s="4"/>
    </row>
    <row r="25" spans="1:56" ht="32.1" customHeight="1" x14ac:dyDescent="0.25">
      <c r="A25" s="318"/>
      <c r="B25" s="313"/>
      <c r="C25" s="319"/>
      <c r="D25" s="319"/>
      <c r="E25" s="320"/>
      <c r="F25" s="315"/>
      <c r="G25" s="321"/>
      <c r="H25" s="301"/>
      <c r="I25" s="316"/>
      <c r="J25" s="323"/>
      <c r="K25" s="324"/>
      <c r="L25" s="321"/>
      <c r="M25" s="322"/>
      <c r="N25" s="641"/>
      <c r="O25" s="642"/>
      <c r="P25" s="642"/>
      <c r="Q25" s="642"/>
      <c r="R25" s="642"/>
      <c r="S25" s="643"/>
      <c r="T25" s="357"/>
      <c r="U25" s="360"/>
      <c r="V25" s="376"/>
      <c r="W25" s="377"/>
      <c r="X25" s="377"/>
      <c r="Y25" s="378"/>
      <c r="Z25" s="607"/>
      <c r="AA25" s="607"/>
      <c r="AB25" s="607"/>
      <c r="AC25" s="341"/>
      <c r="AD25" s="343"/>
      <c r="AE25" s="344"/>
      <c r="AF25" s="344"/>
      <c r="AG25" s="345"/>
      <c r="AH25" s="335"/>
      <c r="AI25" s="344"/>
      <c r="AJ25" s="344"/>
      <c r="AK25" s="346"/>
      <c r="AL25" s="339"/>
      <c r="AM25" s="340"/>
      <c r="AN25" s="340"/>
      <c r="AO25" s="647"/>
      <c r="AP25" s="647"/>
      <c r="AQ25" s="648"/>
      <c r="AR25" s="4"/>
      <c r="AS25" s="4"/>
      <c r="AT25" s="4"/>
      <c r="AU25" s="4"/>
      <c r="AV25" s="4"/>
      <c r="AW25" s="4"/>
      <c r="AX25" s="4"/>
      <c r="AY25" s="4"/>
    </row>
    <row r="26" spans="1:56" ht="32.1" customHeight="1" x14ac:dyDescent="0.25">
      <c r="A26" s="318"/>
      <c r="B26" s="313"/>
      <c r="C26" s="319"/>
      <c r="D26" s="319"/>
      <c r="E26" s="320"/>
      <c r="F26" s="315"/>
      <c r="G26" s="321"/>
      <c r="H26" s="301"/>
      <c r="I26" s="321"/>
      <c r="J26" s="322"/>
      <c r="K26" s="322"/>
      <c r="L26" s="321"/>
      <c r="M26" s="322"/>
      <c r="N26" s="641"/>
      <c r="O26" s="642"/>
      <c r="P26" s="642"/>
      <c r="Q26" s="642"/>
      <c r="R26" s="642"/>
      <c r="S26" s="643"/>
      <c r="T26" s="357"/>
      <c r="U26" s="360"/>
      <c r="V26" s="376"/>
      <c r="W26" s="377"/>
      <c r="X26" s="377"/>
      <c r="Y26" s="378"/>
      <c r="Z26" s="607"/>
      <c r="AA26" s="607"/>
      <c r="AB26" s="607"/>
      <c r="AC26" s="332"/>
      <c r="AD26" s="339"/>
      <c r="AE26" s="340"/>
      <c r="AF26" s="340"/>
      <c r="AG26" s="341"/>
      <c r="AH26" s="335"/>
      <c r="AI26" s="340"/>
      <c r="AJ26" s="340"/>
      <c r="AK26" s="342"/>
      <c r="AL26" s="339"/>
      <c r="AM26" s="340"/>
      <c r="AN26" s="340"/>
      <c r="AO26" s="647"/>
      <c r="AP26" s="647"/>
      <c r="AQ26" s="648"/>
      <c r="AR26" s="4"/>
      <c r="AS26" s="4"/>
      <c r="AT26" s="4"/>
      <c r="AU26" s="4"/>
      <c r="AV26" s="4"/>
      <c r="AW26" s="4"/>
      <c r="AX26" s="4"/>
      <c r="AY26" s="4"/>
    </row>
    <row r="27" spans="1:56" ht="32.1" customHeight="1" x14ac:dyDescent="0.25">
      <c r="A27" s="318"/>
      <c r="B27" s="313"/>
      <c r="C27" s="319"/>
      <c r="D27" s="319"/>
      <c r="E27" s="320"/>
      <c r="F27" s="315"/>
      <c r="G27" s="321"/>
      <c r="H27" s="301"/>
      <c r="I27" s="321"/>
      <c r="J27" s="322"/>
      <c r="K27" s="322"/>
      <c r="L27" s="321"/>
      <c r="M27" s="322"/>
      <c r="N27" s="641"/>
      <c r="O27" s="642"/>
      <c r="P27" s="642"/>
      <c r="Q27" s="642"/>
      <c r="R27" s="642"/>
      <c r="S27" s="643"/>
      <c r="T27" s="357"/>
      <c r="U27" s="360"/>
      <c r="V27" s="376"/>
      <c r="W27" s="377"/>
      <c r="X27" s="377"/>
      <c r="Y27" s="378"/>
      <c r="Z27" s="607"/>
      <c r="AA27" s="607"/>
      <c r="AB27" s="607"/>
      <c r="AC27" s="332"/>
      <c r="AD27" s="339"/>
      <c r="AE27" s="340"/>
      <c r="AF27" s="340"/>
      <c r="AG27" s="341"/>
      <c r="AH27" s="335"/>
      <c r="AI27" s="340"/>
      <c r="AJ27" s="340"/>
      <c r="AK27" s="342"/>
      <c r="AL27" s="339"/>
      <c r="AM27" s="340"/>
      <c r="AN27" s="340"/>
      <c r="AO27" s="647"/>
      <c r="AP27" s="647"/>
      <c r="AQ27" s="648"/>
      <c r="AR27" s="4"/>
      <c r="AS27" s="4"/>
      <c r="AT27" s="4"/>
      <c r="AU27" s="4"/>
      <c r="AV27" s="4"/>
      <c r="AW27" s="4"/>
      <c r="AX27" s="4"/>
      <c r="AY27" s="4"/>
    </row>
    <row r="28" spans="1:56" ht="32.1" customHeight="1" x14ac:dyDescent="0.25">
      <c r="A28" s="318"/>
      <c r="B28" s="313"/>
      <c r="C28" s="319"/>
      <c r="D28" s="319"/>
      <c r="E28" s="320"/>
      <c r="F28" s="315"/>
      <c r="G28" s="321"/>
      <c r="H28" s="301"/>
      <c r="I28" s="321"/>
      <c r="J28" s="322"/>
      <c r="K28" s="322"/>
      <c r="L28" s="321"/>
      <c r="M28" s="322"/>
      <c r="N28" s="641"/>
      <c r="O28" s="642"/>
      <c r="P28" s="642"/>
      <c r="Q28" s="642"/>
      <c r="R28" s="642"/>
      <c r="S28" s="643"/>
      <c r="T28" s="357"/>
      <c r="U28" s="360"/>
      <c r="V28" s="376"/>
      <c r="W28" s="377"/>
      <c r="X28" s="377"/>
      <c r="Y28" s="378"/>
      <c r="Z28" s="607"/>
      <c r="AA28" s="607"/>
      <c r="AB28" s="607"/>
      <c r="AC28" s="332"/>
      <c r="AD28" s="339"/>
      <c r="AE28" s="340"/>
      <c r="AF28" s="340"/>
      <c r="AG28" s="341"/>
      <c r="AH28" s="335"/>
      <c r="AI28" s="340"/>
      <c r="AJ28" s="340"/>
      <c r="AK28" s="342"/>
      <c r="AL28" s="339"/>
      <c r="AM28" s="340"/>
      <c r="AN28" s="340"/>
      <c r="AO28" s="647"/>
      <c r="AP28" s="647"/>
      <c r="AQ28" s="648"/>
      <c r="AR28" s="4"/>
      <c r="AS28" s="4"/>
      <c r="AT28" s="4"/>
      <c r="AU28" s="4"/>
      <c r="AV28" s="4"/>
      <c r="AW28" s="4"/>
      <c r="AX28" s="4"/>
      <c r="AY28" s="4"/>
    </row>
    <row r="29" spans="1:56" ht="32.1" customHeight="1" x14ac:dyDescent="0.25">
      <c r="A29" s="318"/>
      <c r="B29" s="313"/>
      <c r="C29" s="319"/>
      <c r="D29" s="319"/>
      <c r="E29" s="320"/>
      <c r="F29" s="315"/>
      <c r="G29" s="321"/>
      <c r="H29" s="301"/>
      <c r="I29" s="321"/>
      <c r="J29" s="322"/>
      <c r="K29" s="322"/>
      <c r="L29" s="321"/>
      <c r="M29" s="322"/>
      <c r="N29" s="641"/>
      <c r="O29" s="642"/>
      <c r="P29" s="642"/>
      <c r="Q29" s="642"/>
      <c r="R29" s="642"/>
      <c r="S29" s="643"/>
      <c r="T29" s="357"/>
      <c r="U29" s="360"/>
      <c r="V29" s="376"/>
      <c r="W29" s="377"/>
      <c r="X29" s="377"/>
      <c r="Y29" s="378"/>
      <c r="Z29" s="607"/>
      <c r="AA29" s="607"/>
      <c r="AB29" s="607"/>
      <c r="AC29" s="332"/>
      <c r="AD29" s="339"/>
      <c r="AE29" s="340"/>
      <c r="AF29" s="340"/>
      <c r="AG29" s="341"/>
      <c r="AH29" s="335"/>
      <c r="AI29" s="340"/>
      <c r="AJ29" s="340"/>
      <c r="AK29" s="342"/>
      <c r="AL29" s="339"/>
      <c r="AM29" s="340"/>
      <c r="AN29" s="340"/>
      <c r="AO29" s="647"/>
      <c r="AP29" s="647"/>
      <c r="AQ29" s="648"/>
      <c r="AR29" s="4"/>
      <c r="AS29" s="4"/>
      <c r="AT29" s="4"/>
      <c r="AU29" s="4"/>
      <c r="AV29" s="4"/>
      <c r="AW29" s="4"/>
      <c r="AX29" s="4"/>
      <c r="AY29" s="4"/>
    </row>
    <row r="30" spans="1:56" ht="32.1" customHeight="1" thickBot="1" x14ac:dyDescent="0.3">
      <c r="A30" s="325"/>
      <c r="B30" s="326"/>
      <c r="C30" s="326"/>
      <c r="D30" s="326"/>
      <c r="E30" s="327"/>
      <c r="F30" s="328"/>
      <c r="G30" s="329"/>
      <c r="H30" s="330"/>
      <c r="I30" s="329"/>
      <c r="J30" s="331"/>
      <c r="K30" s="331"/>
      <c r="L30" s="329"/>
      <c r="M30" s="331"/>
      <c r="N30" s="644"/>
      <c r="O30" s="645"/>
      <c r="P30" s="645"/>
      <c r="Q30" s="645"/>
      <c r="R30" s="645"/>
      <c r="S30" s="646"/>
      <c r="T30" s="358"/>
      <c r="U30" s="361"/>
      <c r="V30" s="664"/>
      <c r="W30" s="665"/>
      <c r="X30" s="665"/>
      <c r="Y30" s="666"/>
      <c r="Z30" s="566"/>
      <c r="AA30" s="567"/>
      <c r="AB30" s="568"/>
      <c r="AC30" s="347"/>
      <c r="AD30" s="348"/>
      <c r="AE30" s="349"/>
      <c r="AF30" s="349"/>
      <c r="AG30" s="347"/>
      <c r="AH30" s="350"/>
      <c r="AI30" s="349"/>
      <c r="AJ30" s="349"/>
      <c r="AK30" s="351"/>
      <c r="AL30" s="348"/>
      <c r="AM30" s="349"/>
      <c r="AN30" s="349"/>
      <c r="AO30" s="649"/>
      <c r="AP30" s="649"/>
      <c r="AQ30" s="650"/>
      <c r="AR30" s="4"/>
      <c r="AS30" s="4"/>
      <c r="AT30" s="4"/>
      <c r="AU30" s="4"/>
      <c r="AV30" s="4"/>
      <c r="AW30" s="4"/>
      <c r="AX30" s="4"/>
      <c r="AY30" s="4"/>
    </row>
    <row r="31" spans="1:56" ht="17.25" customHeight="1" thickBot="1" x14ac:dyDescent="0.3">
      <c r="A31" s="120"/>
      <c r="B31" s="120"/>
      <c r="C31" s="120"/>
      <c r="D31" s="120"/>
      <c r="E31" s="120"/>
      <c r="F31" s="120"/>
      <c r="G31" s="120"/>
      <c r="H31" s="120"/>
      <c r="I31" s="133"/>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6"/>
      <c r="AW31" s="126"/>
      <c r="AX31" s="126"/>
    </row>
    <row r="32" spans="1:56" ht="20.25" customHeight="1" thickBot="1" x14ac:dyDescent="0.3">
      <c r="A32" s="118"/>
      <c r="B32" s="165" t="s">
        <v>162</v>
      </c>
      <c r="C32" s="134"/>
      <c r="D32" s="135" t="s">
        <v>192</v>
      </c>
      <c r="E32" s="134"/>
      <c r="F32" s="118"/>
      <c r="G32" s="136"/>
      <c r="H32" s="136"/>
      <c r="I32" s="118"/>
      <c r="J32" s="118"/>
      <c r="K32" s="120"/>
      <c r="L32" s="616" t="s">
        <v>190</v>
      </c>
      <c r="M32" s="617"/>
      <c r="N32" s="617"/>
      <c r="O32" s="618"/>
      <c r="P32" s="120"/>
      <c r="Q32" s="120"/>
      <c r="R32" s="120"/>
      <c r="S32" s="620" t="s">
        <v>161</v>
      </c>
      <c r="T32" s="620"/>
      <c r="U32" s="620"/>
      <c r="V32" s="620"/>
      <c r="W32" s="620"/>
      <c r="X32" s="620"/>
      <c r="Y32" s="620"/>
      <c r="Z32" s="137"/>
      <c r="AA32" s="173" t="s">
        <v>160</v>
      </c>
      <c r="AB32" s="173"/>
      <c r="AC32" s="173"/>
      <c r="AD32" s="173"/>
      <c r="AE32" s="173"/>
      <c r="AF32" s="173"/>
      <c r="AG32" s="173"/>
      <c r="AH32" s="173"/>
      <c r="AI32" s="120"/>
      <c r="AJ32" s="135"/>
      <c r="AK32" s="120"/>
      <c r="AL32" s="120"/>
      <c r="AM32" s="120"/>
      <c r="AN32" s="120"/>
      <c r="AO32" s="120"/>
      <c r="AP32" s="126"/>
      <c r="AQ32" s="126"/>
      <c r="AR32" s="120"/>
      <c r="AS32" s="120"/>
      <c r="AT32" s="120"/>
      <c r="AU32" s="120"/>
      <c r="AV32" s="120"/>
      <c r="AW32" s="120"/>
      <c r="AX32" s="120"/>
    </row>
    <row r="33" spans="1:50" ht="21" customHeight="1" thickBot="1" x14ac:dyDescent="0.3">
      <c r="A33" s="204" t="s">
        <v>163</v>
      </c>
      <c r="B33" s="203"/>
      <c r="C33" s="115"/>
      <c r="D33" s="163" t="s">
        <v>12</v>
      </c>
      <c r="E33" s="537" t="s">
        <v>202</v>
      </c>
      <c r="F33" s="538"/>
      <c r="G33" s="538"/>
      <c r="H33" s="538"/>
      <c r="I33" s="538"/>
      <c r="J33" s="538"/>
      <c r="K33" s="538"/>
      <c r="L33" s="394" t="s">
        <v>191</v>
      </c>
      <c r="M33" s="619"/>
      <c r="N33" s="619"/>
      <c r="O33" s="395"/>
      <c r="P33" s="120"/>
      <c r="Q33" s="120"/>
      <c r="R33" s="120"/>
      <c r="S33" s="118"/>
      <c r="T33" s="621" t="s">
        <v>30</v>
      </c>
      <c r="U33" s="622"/>
      <c r="V33" s="622"/>
      <c r="W33" s="622"/>
      <c r="X33" s="623"/>
      <c r="Y33" s="118"/>
      <c r="Z33" s="119"/>
      <c r="AA33" s="569"/>
      <c r="AB33" s="570"/>
      <c r="AC33" s="570"/>
      <c r="AD33" s="570"/>
      <c r="AE33" s="570"/>
      <c r="AF33" s="570"/>
      <c r="AG33" s="570"/>
      <c r="AH33" s="570"/>
      <c r="AI33" s="570"/>
      <c r="AJ33" s="570"/>
      <c r="AK33" s="570"/>
      <c r="AL33" s="570"/>
      <c r="AM33" s="570"/>
      <c r="AN33" s="570"/>
      <c r="AO33" s="570"/>
      <c r="AP33" s="570"/>
      <c r="AQ33" s="571"/>
      <c r="AR33" s="225"/>
      <c r="AS33" s="225"/>
      <c r="AT33" s="225"/>
      <c r="AU33" s="225"/>
      <c r="AV33" s="225"/>
      <c r="AW33" s="225"/>
      <c r="AX33" s="225"/>
    </row>
    <row r="34" spans="1:50" ht="22.5" customHeight="1" thickBot="1" x14ac:dyDescent="0.45">
      <c r="A34" s="138"/>
      <c r="B34" s="143"/>
      <c r="C34" s="115"/>
      <c r="D34" s="630" t="s">
        <v>194</v>
      </c>
      <c r="E34" s="539" t="s">
        <v>203</v>
      </c>
      <c r="F34" s="540"/>
      <c r="G34" s="540"/>
      <c r="H34" s="540"/>
      <c r="I34" s="540"/>
      <c r="J34" s="541"/>
      <c r="K34" s="298"/>
      <c r="L34" s="518" t="s">
        <v>58</v>
      </c>
      <c r="M34" s="519"/>
      <c r="N34" s="519"/>
      <c r="O34" s="519"/>
      <c r="P34" s="304"/>
      <c r="Q34" s="120"/>
      <c r="R34" s="120"/>
      <c r="S34" s="118"/>
      <c r="T34" s="598" t="s">
        <v>39</v>
      </c>
      <c r="U34" s="599"/>
      <c r="V34" s="599"/>
      <c r="W34" s="600"/>
      <c r="X34" s="310"/>
      <c r="Y34" s="118"/>
      <c r="Z34" s="118"/>
      <c r="AA34" s="595"/>
      <c r="AB34" s="596"/>
      <c r="AC34" s="596"/>
      <c r="AD34" s="596"/>
      <c r="AE34" s="596"/>
      <c r="AF34" s="596"/>
      <c r="AG34" s="596"/>
      <c r="AH34" s="596"/>
      <c r="AI34" s="596"/>
      <c r="AJ34" s="596"/>
      <c r="AK34" s="596"/>
      <c r="AL34" s="596"/>
      <c r="AM34" s="596"/>
      <c r="AN34" s="596"/>
      <c r="AO34" s="596"/>
      <c r="AP34" s="596"/>
      <c r="AQ34" s="597"/>
      <c r="AR34" s="225"/>
      <c r="AS34" s="225"/>
      <c r="AT34" s="225"/>
      <c r="AU34" s="225"/>
      <c r="AV34" s="225"/>
      <c r="AW34" s="225"/>
      <c r="AX34" s="225"/>
    </row>
    <row r="35" spans="1:50" ht="24.75" customHeight="1" thickBot="1" x14ac:dyDescent="0.45">
      <c r="A35" s="204" t="s">
        <v>164</v>
      </c>
      <c r="B35" s="203"/>
      <c r="C35" s="115"/>
      <c r="D35" s="658"/>
      <c r="E35" s="560" t="s">
        <v>204</v>
      </c>
      <c r="F35" s="561"/>
      <c r="G35" s="561"/>
      <c r="H35" s="561"/>
      <c r="I35" s="561"/>
      <c r="J35" s="562"/>
      <c r="K35" s="299"/>
      <c r="L35" s="514" t="s">
        <v>58</v>
      </c>
      <c r="M35" s="515"/>
      <c r="N35" s="515"/>
      <c r="O35" s="515"/>
      <c r="P35" s="305"/>
      <c r="Q35" s="120"/>
      <c r="R35" s="120"/>
      <c r="S35" s="118"/>
      <c r="T35" s="511" t="s">
        <v>40</v>
      </c>
      <c r="U35" s="512"/>
      <c r="V35" s="512"/>
      <c r="W35" s="513"/>
      <c r="X35" s="309"/>
      <c r="Y35" s="118"/>
      <c r="Z35" s="118"/>
      <c r="AA35" s="595"/>
      <c r="AB35" s="596"/>
      <c r="AC35" s="596"/>
      <c r="AD35" s="596"/>
      <c r="AE35" s="596"/>
      <c r="AF35" s="596"/>
      <c r="AG35" s="596"/>
      <c r="AH35" s="596"/>
      <c r="AI35" s="596"/>
      <c r="AJ35" s="596"/>
      <c r="AK35" s="596"/>
      <c r="AL35" s="596"/>
      <c r="AM35" s="596"/>
      <c r="AN35" s="596"/>
      <c r="AO35" s="596"/>
      <c r="AP35" s="596"/>
      <c r="AQ35" s="597"/>
      <c r="AR35" s="225"/>
      <c r="AS35" s="225"/>
      <c r="AT35" s="225"/>
      <c r="AU35" s="225"/>
      <c r="AV35" s="225"/>
      <c r="AW35" s="225"/>
      <c r="AX35" s="225"/>
    </row>
    <row r="36" spans="1:50" ht="22.5" customHeight="1" x14ac:dyDescent="0.4">
      <c r="A36" s="118"/>
      <c r="B36" s="118"/>
      <c r="C36" s="118"/>
      <c r="D36" s="658"/>
      <c r="E36" s="560" t="s">
        <v>205</v>
      </c>
      <c r="F36" s="561"/>
      <c r="G36" s="561"/>
      <c r="H36" s="561"/>
      <c r="I36" s="561"/>
      <c r="J36" s="562"/>
      <c r="K36" s="300"/>
      <c r="L36" s="514" t="s">
        <v>58</v>
      </c>
      <c r="M36" s="515"/>
      <c r="N36" s="515"/>
      <c r="O36" s="515"/>
      <c r="P36" s="305"/>
      <c r="Q36" s="120"/>
      <c r="R36" s="120"/>
      <c r="S36" s="118"/>
      <c r="T36" s="511" t="s">
        <v>41</v>
      </c>
      <c r="U36" s="512"/>
      <c r="V36" s="512"/>
      <c r="W36" s="513"/>
      <c r="X36" s="309"/>
      <c r="Y36" s="118"/>
      <c r="Z36" s="118"/>
      <c r="AA36" s="595"/>
      <c r="AB36" s="596"/>
      <c r="AC36" s="596"/>
      <c r="AD36" s="596"/>
      <c r="AE36" s="596"/>
      <c r="AF36" s="596"/>
      <c r="AG36" s="596"/>
      <c r="AH36" s="596"/>
      <c r="AI36" s="596"/>
      <c r="AJ36" s="596"/>
      <c r="AK36" s="596"/>
      <c r="AL36" s="596"/>
      <c r="AM36" s="596"/>
      <c r="AN36" s="596"/>
      <c r="AO36" s="596"/>
      <c r="AP36" s="596"/>
      <c r="AQ36" s="597"/>
      <c r="AR36" s="225"/>
      <c r="AS36" s="225"/>
      <c r="AT36" s="225"/>
      <c r="AU36" s="225"/>
      <c r="AV36" s="225"/>
      <c r="AW36" s="225"/>
      <c r="AX36" s="225"/>
    </row>
    <row r="37" spans="1:50" ht="22.5" customHeight="1" thickBot="1" x14ac:dyDescent="0.45">
      <c r="A37" s="118"/>
      <c r="B37" s="118"/>
      <c r="C37" s="118"/>
      <c r="D37" s="659"/>
      <c r="E37" s="560" t="s">
        <v>206</v>
      </c>
      <c r="F37" s="561"/>
      <c r="G37" s="561"/>
      <c r="H37" s="561"/>
      <c r="I37" s="561"/>
      <c r="J37" s="562"/>
      <c r="K37" s="301"/>
      <c r="L37" s="516" t="s">
        <v>58</v>
      </c>
      <c r="M37" s="517"/>
      <c r="N37" s="517"/>
      <c r="O37" s="517"/>
      <c r="P37" s="306"/>
      <c r="Q37" s="120"/>
      <c r="R37" s="120"/>
      <c r="S37" s="118"/>
      <c r="T37" s="563" t="s">
        <v>209</v>
      </c>
      <c r="U37" s="564"/>
      <c r="V37" s="564"/>
      <c r="W37" s="565"/>
      <c r="X37" s="311"/>
      <c r="Y37" s="118"/>
      <c r="Z37" s="118"/>
      <c r="AA37" s="595"/>
      <c r="AB37" s="596"/>
      <c r="AC37" s="596"/>
      <c r="AD37" s="596"/>
      <c r="AE37" s="596"/>
      <c r="AF37" s="596"/>
      <c r="AG37" s="596"/>
      <c r="AH37" s="596"/>
      <c r="AI37" s="596"/>
      <c r="AJ37" s="596"/>
      <c r="AK37" s="596"/>
      <c r="AL37" s="596"/>
      <c r="AM37" s="596"/>
      <c r="AN37" s="596"/>
      <c r="AO37" s="596"/>
      <c r="AP37" s="596"/>
      <c r="AQ37" s="597"/>
      <c r="AR37" s="225"/>
      <c r="AS37" s="225"/>
      <c r="AT37" s="225"/>
      <c r="AU37" s="225"/>
      <c r="AV37" s="225"/>
      <c r="AW37" s="225"/>
      <c r="AX37" s="225"/>
    </row>
    <row r="38" spans="1:50" s="78" customFormat="1" ht="22.5" customHeight="1" x14ac:dyDescent="0.4">
      <c r="A38" s="118"/>
      <c r="B38" s="118"/>
      <c r="C38" s="118"/>
      <c r="D38" s="630" t="s">
        <v>195</v>
      </c>
      <c r="E38" s="539" t="s">
        <v>203</v>
      </c>
      <c r="F38" s="540"/>
      <c r="G38" s="540"/>
      <c r="H38" s="540"/>
      <c r="I38" s="540"/>
      <c r="J38" s="541"/>
      <c r="K38" s="298"/>
      <c r="L38" s="518" t="s">
        <v>58</v>
      </c>
      <c r="M38" s="519"/>
      <c r="N38" s="519"/>
      <c r="O38" s="519"/>
      <c r="P38" s="304"/>
      <c r="Q38" s="120"/>
      <c r="R38" s="120"/>
      <c r="S38" s="118"/>
      <c r="T38" s="118"/>
      <c r="U38" s="147"/>
      <c r="V38" s="147"/>
      <c r="W38" s="147"/>
      <c r="X38" s="147"/>
      <c r="Y38" s="115"/>
      <c r="Z38" s="118"/>
      <c r="AA38" s="595"/>
      <c r="AB38" s="596"/>
      <c r="AC38" s="596"/>
      <c r="AD38" s="596"/>
      <c r="AE38" s="596"/>
      <c r="AF38" s="596"/>
      <c r="AG38" s="596"/>
      <c r="AH38" s="596"/>
      <c r="AI38" s="596"/>
      <c r="AJ38" s="596"/>
      <c r="AK38" s="596"/>
      <c r="AL38" s="596"/>
      <c r="AM38" s="596"/>
      <c r="AN38" s="596"/>
      <c r="AO38" s="596"/>
      <c r="AP38" s="596"/>
      <c r="AQ38" s="597"/>
      <c r="AR38" s="225"/>
      <c r="AS38" s="225"/>
      <c r="AT38" s="225"/>
      <c r="AU38" s="225"/>
      <c r="AV38" s="225"/>
      <c r="AW38" s="225"/>
      <c r="AX38" s="225"/>
    </row>
    <row r="39" spans="1:50" s="78" customFormat="1" ht="22.5" customHeight="1" thickBot="1" x14ac:dyDescent="0.45">
      <c r="A39" s="259"/>
      <c r="B39" s="119"/>
      <c r="C39" s="118"/>
      <c r="D39" s="631"/>
      <c r="E39" s="560" t="s">
        <v>207</v>
      </c>
      <c r="F39" s="561"/>
      <c r="G39" s="561"/>
      <c r="H39" s="561"/>
      <c r="I39" s="561"/>
      <c r="J39" s="562"/>
      <c r="K39" s="302"/>
      <c r="L39" s="514" t="s">
        <v>59</v>
      </c>
      <c r="M39" s="515"/>
      <c r="N39" s="515"/>
      <c r="O39" s="515"/>
      <c r="P39" s="305"/>
      <c r="Q39" s="120"/>
      <c r="R39" s="120"/>
      <c r="S39" s="192" t="s">
        <v>112</v>
      </c>
      <c r="T39" s="192"/>
      <c r="U39" s="192"/>
      <c r="V39" s="192"/>
      <c r="W39" s="192"/>
      <c r="X39" s="192"/>
      <c r="Y39" s="192"/>
      <c r="Z39" s="118"/>
      <c r="AA39" s="634"/>
      <c r="AB39" s="635"/>
      <c r="AC39" s="635"/>
      <c r="AD39" s="635"/>
      <c r="AE39" s="635"/>
      <c r="AF39" s="635"/>
      <c r="AG39" s="635"/>
      <c r="AH39" s="635"/>
      <c r="AI39" s="635"/>
      <c r="AJ39" s="635"/>
      <c r="AK39" s="635"/>
      <c r="AL39" s="635"/>
      <c r="AM39" s="635"/>
      <c r="AN39" s="635"/>
      <c r="AO39" s="635"/>
      <c r="AP39" s="635"/>
      <c r="AQ39" s="636"/>
      <c r="AR39" s="225"/>
      <c r="AS39" s="225"/>
      <c r="AT39" s="225"/>
      <c r="AU39" s="225"/>
      <c r="AV39" s="225"/>
      <c r="AW39" s="225"/>
      <c r="AX39" s="225"/>
    </row>
    <row r="40" spans="1:50" s="78" customFormat="1" ht="22.5" customHeight="1" thickBot="1" x14ac:dyDescent="0.45">
      <c r="A40" s="213"/>
      <c r="B40" s="213"/>
      <c r="C40" s="118"/>
      <c r="D40" s="631"/>
      <c r="E40" s="613" t="s">
        <v>208</v>
      </c>
      <c r="F40" s="614"/>
      <c r="G40" s="614"/>
      <c r="H40" s="614"/>
      <c r="I40" s="614"/>
      <c r="J40" s="615"/>
      <c r="K40" s="300"/>
      <c r="L40" s="514" t="s">
        <v>58</v>
      </c>
      <c r="M40" s="515"/>
      <c r="N40" s="515"/>
      <c r="O40" s="515"/>
      <c r="P40" s="307"/>
      <c r="Q40" s="120"/>
      <c r="R40" s="120"/>
      <c r="S40" s="606" t="s">
        <v>113</v>
      </c>
      <c r="T40" s="606"/>
      <c r="U40" s="606"/>
      <c r="V40" s="606"/>
      <c r="W40" s="606"/>
      <c r="X40" s="606"/>
      <c r="Y40" s="606"/>
      <c r="Z40" s="118"/>
      <c r="AA40" s="118"/>
      <c r="AB40" s="602"/>
      <c r="AC40" s="602"/>
      <c r="AD40" s="602"/>
      <c r="AE40" s="602"/>
      <c r="AF40" s="602"/>
      <c r="AG40" s="602"/>
      <c r="AH40" s="119"/>
      <c r="AI40" s="126"/>
      <c r="AJ40" s="212"/>
      <c r="AK40" s="212"/>
      <c r="AL40" s="212"/>
      <c r="AM40" s="212"/>
      <c r="AN40" s="601" t="s">
        <v>246</v>
      </c>
      <c r="AO40" s="601"/>
      <c r="AP40" s="601"/>
      <c r="AQ40" s="601"/>
      <c r="AR40" s="212"/>
      <c r="AS40" s="212"/>
      <c r="AT40" s="212"/>
      <c r="AU40" s="212"/>
      <c r="AV40" s="212"/>
      <c r="AW40" s="212"/>
      <c r="AX40" s="212"/>
    </row>
    <row r="41" spans="1:50" ht="22.5" customHeight="1" thickBot="1" x14ac:dyDescent="0.45">
      <c r="A41" s="213"/>
      <c r="B41" s="213"/>
      <c r="C41" s="118"/>
      <c r="D41" s="632"/>
      <c r="E41" s="603" t="s">
        <v>205</v>
      </c>
      <c r="F41" s="604"/>
      <c r="G41" s="604"/>
      <c r="H41" s="604"/>
      <c r="I41" s="604"/>
      <c r="J41" s="605"/>
      <c r="K41" s="303"/>
      <c r="L41" s="667" t="s">
        <v>58</v>
      </c>
      <c r="M41" s="668"/>
      <c r="N41" s="668"/>
      <c r="O41" s="668"/>
      <c r="P41" s="306"/>
      <c r="Q41" s="120"/>
      <c r="R41" s="120"/>
      <c r="S41" s="118"/>
      <c r="T41" s="592" t="s">
        <v>169</v>
      </c>
      <c r="U41" s="593"/>
      <c r="V41" s="593"/>
      <c r="W41" s="594"/>
      <c r="X41" s="308"/>
      <c r="Y41" s="118"/>
      <c r="Z41" s="119"/>
      <c r="AA41" s="118"/>
      <c r="AB41" s="118"/>
      <c r="AC41" s="588"/>
      <c r="AD41" s="588"/>
      <c r="AE41" s="588"/>
      <c r="AF41" s="143"/>
      <c r="AG41" s="119"/>
      <c r="AH41" s="119"/>
      <c r="AI41" s="126"/>
      <c r="AJ41" s="155"/>
      <c r="AK41" s="156"/>
      <c r="AL41" s="156"/>
      <c r="AM41" s="156"/>
      <c r="AN41" s="156"/>
      <c r="AO41" s="156"/>
      <c r="AP41" s="156"/>
      <c r="AQ41" s="156"/>
      <c r="AR41" s="157"/>
      <c r="AS41" s="157"/>
      <c r="AT41" s="157"/>
      <c r="AU41" s="157"/>
      <c r="AV41" s="157"/>
      <c r="AW41" s="157"/>
      <c r="AX41" s="157"/>
    </row>
    <row r="42" spans="1:50" ht="22.5" customHeight="1" x14ac:dyDescent="0.25">
      <c r="A42" s="118"/>
      <c r="B42" s="118"/>
      <c r="C42" s="118"/>
      <c r="D42" s="229"/>
      <c r="P42" s="120"/>
      <c r="Q42" s="120"/>
      <c r="R42" s="120"/>
      <c r="S42" s="118"/>
      <c r="T42" s="589" t="s">
        <v>170</v>
      </c>
      <c r="U42" s="590"/>
      <c r="V42" s="590"/>
      <c r="W42" s="591"/>
      <c r="X42" s="309"/>
      <c r="Y42" s="118"/>
      <c r="Z42" s="119"/>
      <c r="AA42" s="118"/>
      <c r="AB42" s="118"/>
      <c r="AC42" s="588"/>
      <c r="AD42" s="588"/>
      <c r="AE42" s="588"/>
      <c r="AF42" s="143"/>
      <c r="AG42" s="118"/>
      <c r="AH42" s="118"/>
      <c r="AI42" s="126"/>
      <c r="AJ42" s="157"/>
      <c r="AK42" s="157"/>
      <c r="AL42" s="157"/>
      <c r="AM42" s="157"/>
      <c r="AN42" s="157"/>
      <c r="AO42" s="157"/>
      <c r="AP42" s="157"/>
      <c r="AQ42" s="157"/>
      <c r="AR42" s="157"/>
      <c r="AS42" s="157"/>
      <c r="AT42" s="157"/>
      <c r="AU42" s="157"/>
      <c r="AV42" s="157"/>
      <c r="AW42" s="157"/>
      <c r="AX42" s="157"/>
    </row>
    <row r="43" spans="1:50" ht="22.5" customHeight="1" x14ac:dyDescent="0.25">
      <c r="A43" s="118"/>
      <c r="B43" s="118"/>
      <c r="C43" s="118"/>
      <c r="D43" s="196"/>
      <c r="P43" s="120"/>
      <c r="Q43" s="120"/>
      <c r="R43" s="120"/>
      <c r="S43" s="118"/>
      <c r="T43" s="589" t="s">
        <v>171</v>
      </c>
      <c r="U43" s="590"/>
      <c r="V43" s="590"/>
      <c r="W43" s="591"/>
      <c r="X43" s="309"/>
      <c r="Y43" s="118"/>
      <c r="Z43" s="118"/>
      <c r="AA43" s="118"/>
      <c r="AB43" s="118"/>
      <c r="AC43" s="588"/>
      <c r="AD43" s="588"/>
      <c r="AE43" s="588"/>
      <c r="AF43" s="143"/>
      <c r="AG43" s="118"/>
      <c r="AH43" s="118"/>
      <c r="AI43" s="120"/>
      <c r="AJ43" s="157"/>
      <c r="AK43" s="157"/>
      <c r="AL43" s="157"/>
      <c r="AM43" s="157"/>
      <c r="AN43" s="157"/>
      <c r="AO43" s="157"/>
      <c r="AP43" s="157"/>
      <c r="AQ43" s="157"/>
      <c r="AR43" s="157"/>
      <c r="AS43" s="157"/>
      <c r="AT43" s="157"/>
      <c r="AU43" s="157"/>
      <c r="AV43" s="157"/>
      <c r="AW43" s="157"/>
      <c r="AX43" s="157"/>
    </row>
    <row r="44" spans="1:50" ht="22.5" customHeight="1" x14ac:dyDescent="0.25">
      <c r="A44" s="118"/>
      <c r="B44" s="118"/>
      <c r="C44" s="118"/>
      <c r="D44" s="196"/>
      <c r="E44" s="295"/>
      <c r="F44" s="295"/>
      <c r="G44" s="295"/>
      <c r="H44" s="295"/>
      <c r="I44" s="295"/>
      <c r="J44" s="295"/>
      <c r="K44" s="119"/>
      <c r="L44" s="297"/>
      <c r="M44" s="297"/>
      <c r="N44" s="297"/>
      <c r="O44" s="297"/>
      <c r="P44" s="120"/>
      <c r="Q44" s="120"/>
      <c r="R44" s="120"/>
      <c r="S44" s="118"/>
      <c r="T44" s="589" t="s">
        <v>172</v>
      </c>
      <c r="U44" s="590"/>
      <c r="V44" s="590"/>
      <c r="W44" s="591"/>
      <c r="X44" s="309"/>
      <c r="Y44" s="118"/>
      <c r="Z44" s="118"/>
      <c r="AA44" s="118"/>
      <c r="AB44" s="118"/>
      <c r="AC44" s="587"/>
      <c r="AD44" s="587"/>
      <c r="AE44" s="587"/>
      <c r="AF44" s="143"/>
      <c r="AG44" s="118"/>
      <c r="AH44" s="118"/>
      <c r="AI44" s="120"/>
      <c r="AJ44" s="157"/>
      <c r="AK44" s="157"/>
      <c r="AL44" s="157"/>
      <c r="AM44" s="157"/>
      <c r="AN44" s="157"/>
      <c r="AO44" s="157"/>
      <c r="AP44" s="157"/>
      <c r="AQ44" s="157"/>
      <c r="AR44" s="157"/>
      <c r="AS44" s="157"/>
      <c r="AT44" s="157"/>
      <c r="AU44" s="157"/>
      <c r="AV44" s="157"/>
      <c r="AW44" s="157"/>
      <c r="AX44" s="157"/>
    </row>
    <row r="45" spans="1:50" ht="22.5" customHeight="1" thickBot="1" x14ac:dyDescent="0.3">
      <c r="A45" s="162"/>
      <c r="B45" s="162"/>
      <c r="C45" s="162"/>
      <c r="D45" s="196"/>
      <c r="E45" s="144"/>
      <c r="F45" s="144"/>
      <c r="G45" s="144"/>
      <c r="H45" s="144"/>
      <c r="I45" s="144"/>
      <c r="J45" s="144"/>
      <c r="K45" s="77"/>
      <c r="L45" s="297"/>
      <c r="M45" s="297"/>
      <c r="N45" s="297"/>
      <c r="O45" s="297"/>
      <c r="P45" s="120"/>
      <c r="Q45" s="120"/>
      <c r="R45" s="120"/>
      <c r="S45" s="118"/>
      <c r="T45" s="557"/>
      <c r="U45" s="558"/>
      <c r="V45" s="558"/>
      <c r="W45" s="559"/>
      <c r="X45" s="352"/>
      <c r="Y45" s="118"/>
      <c r="Z45" s="118"/>
      <c r="AA45" s="118"/>
      <c r="AB45" s="118"/>
      <c r="AC45" s="120"/>
      <c r="AD45" s="120"/>
      <c r="AE45" s="120"/>
      <c r="AF45" s="118"/>
      <c r="AG45" s="118"/>
      <c r="AH45" s="118"/>
      <c r="AI45" s="120"/>
      <c r="AJ45" s="157"/>
      <c r="AK45" s="157"/>
      <c r="AL45" s="157"/>
      <c r="AM45" s="157"/>
      <c r="AN45" s="157"/>
      <c r="AO45" s="157"/>
      <c r="AP45" s="157"/>
      <c r="AQ45" s="157"/>
      <c r="AR45" s="157"/>
      <c r="AS45" s="157"/>
      <c r="AT45" s="157"/>
      <c r="AU45" s="157"/>
      <c r="AV45" s="157"/>
      <c r="AW45" s="157"/>
      <c r="AX45" s="157"/>
    </row>
    <row r="46" spans="1:50" ht="22.5" customHeight="1" x14ac:dyDescent="0.25">
      <c r="A46" s="162"/>
      <c r="B46" s="162"/>
      <c r="C46" s="162"/>
      <c r="D46" s="196"/>
      <c r="E46" s="191"/>
      <c r="F46" s="191"/>
      <c r="G46" s="191"/>
      <c r="H46" s="191"/>
      <c r="I46" s="191"/>
      <c r="J46" s="191"/>
      <c r="K46" s="119"/>
      <c r="L46" s="297"/>
      <c r="M46" s="297"/>
      <c r="N46" s="297"/>
      <c r="O46" s="297"/>
      <c r="P46" s="120"/>
      <c r="Q46" s="120"/>
      <c r="R46" s="120"/>
      <c r="S46" s="118"/>
      <c r="T46" s="118"/>
      <c r="U46" s="118"/>
      <c r="V46" s="118"/>
      <c r="W46" s="118"/>
      <c r="X46" s="118"/>
      <c r="Y46" s="118"/>
      <c r="Z46" s="118"/>
      <c r="AA46" s="118"/>
      <c r="AB46" s="118"/>
      <c r="AC46" s="118"/>
      <c r="AD46" s="118"/>
      <c r="AE46" s="118"/>
      <c r="AF46" s="118"/>
      <c r="AG46" s="118"/>
      <c r="AH46" s="118"/>
      <c r="AI46" s="120"/>
      <c r="AJ46" s="157"/>
      <c r="AK46" s="157"/>
      <c r="AL46" s="157"/>
      <c r="AM46" s="157"/>
      <c r="AN46" s="157"/>
      <c r="AO46" s="157"/>
      <c r="AP46" s="157"/>
      <c r="AQ46" s="157"/>
      <c r="AR46" s="157"/>
      <c r="AS46" s="157"/>
      <c r="AT46" s="157"/>
      <c r="AU46" s="157"/>
      <c r="AV46" s="157"/>
      <c r="AW46" s="157"/>
      <c r="AX46" s="157"/>
    </row>
    <row r="47" spans="1:50" ht="22.5" customHeight="1" x14ac:dyDescent="0.25">
      <c r="A47" s="118"/>
      <c r="B47" s="118"/>
      <c r="C47" s="118"/>
      <c r="D47" s="196"/>
      <c r="E47" s="156"/>
      <c r="F47" s="156"/>
      <c r="G47" s="156"/>
      <c r="H47" s="156"/>
      <c r="I47" s="156"/>
      <c r="J47" s="156"/>
      <c r="K47" s="119"/>
      <c r="L47" s="296"/>
      <c r="M47" s="296"/>
      <c r="N47" s="296"/>
      <c r="O47" s="296"/>
      <c r="P47" s="120"/>
      <c r="Q47" s="120"/>
      <c r="R47" s="120"/>
      <c r="S47" s="118"/>
      <c r="T47" s="118"/>
      <c r="U47" s="118"/>
      <c r="V47" s="118"/>
      <c r="W47" s="118"/>
      <c r="X47" s="118"/>
      <c r="Y47" s="118"/>
      <c r="Z47" s="118"/>
      <c r="AA47" s="118"/>
      <c r="AB47" s="118"/>
      <c r="AC47" s="118"/>
      <c r="AD47" s="118"/>
      <c r="AE47" s="118"/>
      <c r="AF47" s="118"/>
      <c r="AG47" s="118"/>
      <c r="AH47" s="118"/>
      <c r="AI47" s="120"/>
      <c r="AJ47" s="157"/>
      <c r="AK47" s="157"/>
      <c r="AL47" s="157"/>
      <c r="AM47" s="157"/>
      <c r="AN47" s="157"/>
      <c r="AO47" s="157"/>
      <c r="AP47" s="157"/>
      <c r="AQ47" s="157"/>
      <c r="AR47" s="157"/>
      <c r="AS47" s="157"/>
      <c r="AT47" s="157"/>
      <c r="AU47" s="157"/>
      <c r="AV47" s="157"/>
      <c r="AW47" s="157"/>
      <c r="AX47" s="157"/>
    </row>
    <row r="48" spans="1:50" ht="22.5" customHeight="1" x14ac:dyDescent="0.25">
      <c r="A48" s="118"/>
      <c r="B48" s="118"/>
      <c r="C48" s="118"/>
      <c r="D48" s="196"/>
      <c r="P48" s="120"/>
      <c r="Q48" s="120"/>
      <c r="R48" s="120"/>
      <c r="S48" s="118"/>
      <c r="T48" s="118"/>
      <c r="U48" s="118"/>
      <c r="V48" s="118"/>
      <c r="W48" s="118"/>
      <c r="X48" s="118"/>
      <c r="Y48" s="118"/>
      <c r="Z48" s="118"/>
      <c r="AA48" s="118"/>
      <c r="AB48" s="118"/>
      <c r="AC48" s="118"/>
      <c r="AD48" s="118"/>
      <c r="AE48" s="118"/>
      <c r="AF48" s="118"/>
      <c r="AG48" s="118"/>
      <c r="AH48" s="118"/>
      <c r="AI48" s="120"/>
      <c r="AJ48" s="157"/>
      <c r="AK48" s="157"/>
      <c r="AL48" s="157"/>
      <c r="AM48" s="157"/>
      <c r="AN48" s="157"/>
      <c r="AO48" s="157"/>
      <c r="AP48" s="157"/>
      <c r="AQ48" s="157"/>
      <c r="AR48" s="157"/>
      <c r="AS48" s="157"/>
      <c r="AT48" s="157"/>
      <c r="AU48" s="157"/>
      <c r="AV48" s="157"/>
      <c r="AW48" s="157"/>
      <c r="AX48" s="157"/>
    </row>
    <row r="49" spans="3:47" x14ac:dyDescent="0.25">
      <c r="E49" s="77"/>
      <c r="F49" s="77"/>
      <c r="G49" s="77"/>
      <c r="H49" s="77"/>
      <c r="I49" s="77"/>
      <c r="K49"/>
      <c r="P49"/>
      <c r="Q49"/>
      <c r="R49"/>
      <c r="V49"/>
      <c r="AB49"/>
      <c r="AC49"/>
      <c r="AM49"/>
      <c r="AN49"/>
      <c r="AO49"/>
      <c r="AS49"/>
      <c r="AU49"/>
    </row>
    <row r="50" spans="3:47" ht="15.75" x14ac:dyDescent="0.25">
      <c r="E50" s="80"/>
      <c r="F50" s="80"/>
      <c r="G50" s="80"/>
      <c r="H50" s="80"/>
      <c r="I50" s="80"/>
      <c r="K50"/>
      <c r="P50"/>
      <c r="Q50"/>
      <c r="R50"/>
      <c r="V50"/>
      <c r="AB50"/>
      <c r="AC50"/>
      <c r="AM50"/>
      <c r="AN50"/>
      <c r="AO50"/>
      <c r="AS50"/>
      <c r="AU50"/>
    </row>
    <row r="51" spans="3:47" x14ac:dyDescent="0.25">
      <c r="E51" s="77"/>
      <c r="F51" s="77"/>
      <c r="G51" s="77"/>
      <c r="H51" s="77"/>
      <c r="I51" s="77"/>
      <c r="K51"/>
      <c r="P51"/>
      <c r="Q51"/>
      <c r="R51"/>
      <c r="V51"/>
      <c r="AB51"/>
      <c r="AC51"/>
      <c r="AM51"/>
      <c r="AN51"/>
      <c r="AO51"/>
      <c r="AS51"/>
      <c r="AU51"/>
    </row>
    <row r="52" spans="3:47" ht="15.75" x14ac:dyDescent="0.25">
      <c r="E52" s="79"/>
      <c r="F52" s="79"/>
      <c r="G52" s="79"/>
      <c r="H52" s="79"/>
      <c r="I52" s="79"/>
      <c r="K52"/>
      <c r="P52"/>
      <c r="Q52"/>
      <c r="R52"/>
      <c r="V52"/>
      <c r="AB52"/>
      <c r="AC52"/>
      <c r="AM52"/>
      <c r="AN52"/>
      <c r="AO52"/>
      <c r="AS52"/>
      <c r="AU52"/>
    </row>
    <row r="58" spans="3:47" hidden="1" x14ac:dyDescent="0.25">
      <c r="C58" t="s">
        <v>30</v>
      </c>
      <c r="E58" s="230" t="s">
        <v>201</v>
      </c>
      <c r="I58" t="s">
        <v>230</v>
      </c>
      <c r="AB58" s="73" t="s">
        <v>198</v>
      </c>
      <c r="AI58" t="s">
        <v>221</v>
      </c>
      <c r="AK58" t="s">
        <v>214</v>
      </c>
    </row>
    <row r="59" spans="3:47" hidden="1" x14ac:dyDescent="0.25">
      <c r="C59" t="s">
        <v>210</v>
      </c>
      <c r="E59" s="230">
        <v>75</v>
      </c>
      <c r="AB59" s="230" t="s">
        <v>235</v>
      </c>
      <c r="AI59" t="s">
        <v>222</v>
      </c>
      <c r="AK59" s="233" t="s">
        <v>215</v>
      </c>
    </row>
    <row r="60" spans="3:47" hidden="1" x14ac:dyDescent="0.25">
      <c r="C60" t="s">
        <v>211</v>
      </c>
      <c r="E60" s="230">
        <v>85</v>
      </c>
      <c r="I60" t="s">
        <v>231</v>
      </c>
      <c r="AB60" s="230" t="s">
        <v>236</v>
      </c>
      <c r="AI60" t="s">
        <v>199</v>
      </c>
      <c r="AK60" s="233" t="s">
        <v>216</v>
      </c>
    </row>
    <row r="61" spans="3:47" hidden="1" x14ac:dyDescent="0.25">
      <c r="C61" t="s">
        <v>212</v>
      </c>
      <c r="E61" s="230">
        <v>95</v>
      </c>
      <c r="I61" t="s">
        <v>232</v>
      </c>
      <c r="AB61" s="230" t="s">
        <v>237</v>
      </c>
      <c r="AI61" t="s">
        <v>223</v>
      </c>
      <c r="AK61" s="233" t="s">
        <v>217</v>
      </c>
    </row>
    <row r="62" spans="3:47" hidden="1" x14ac:dyDescent="0.25">
      <c r="I62" t="s">
        <v>233</v>
      </c>
      <c r="AK62" s="233" t="s">
        <v>218</v>
      </c>
    </row>
    <row r="63" spans="3:47" hidden="1" x14ac:dyDescent="0.25">
      <c r="I63" t="s">
        <v>234</v>
      </c>
      <c r="AK63" s="233" t="s">
        <v>219</v>
      </c>
    </row>
    <row r="64" spans="3:47" hidden="1" x14ac:dyDescent="0.25">
      <c r="AK64" s="233" t="s">
        <v>220</v>
      </c>
    </row>
    <row r="65" hidden="1" x14ac:dyDescent="0.25"/>
    <row r="66" hidden="1" x14ac:dyDescent="0.25"/>
    <row r="67" hidden="1" x14ac:dyDescent="0.25"/>
  </sheetData>
  <sheetProtection algorithmName="SHA-512" hashValue="Cggcb9/HrrS9RMOsRzFyk+T+fO/gjsJWnmg0cMHRMH7YGVh5dULnt1mztmFWyJ2hbFZMP7HgNFLu3xvMEiGt0g==" saltValue="aVmSGw8S4HsKYQzcQ8DQcw==" spinCount="100000" sheet="1" objects="1" scenarios="1"/>
  <mergeCells count="167">
    <mergeCell ref="D38:D41"/>
    <mergeCell ref="AM1:AP1"/>
    <mergeCell ref="AA39:AQ39"/>
    <mergeCell ref="AL16:AQ16"/>
    <mergeCell ref="N21:S30"/>
    <mergeCell ref="AO22:AQ22"/>
    <mergeCell ref="AO23:AQ23"/>
    <mergeCell ref="AO24:AQ24"/>
    <mergeCell ref="AO25:AQ25"/>
    <mergeCell ref="AO26:AQ26"/>
    <mergeCell ref="AO27:AQ27"/>
    <mergeCell ref="AO28:AQ28"/>
    <mergeCell ref="AO29:AQ29"/>
    <mergeCell ref="AO30:AQ30"/>
    <mergeCell ref="AK1:AL1"/>
    <mergeCell ref="AI1:AJ1"/>
    <mergeCell ref="A1:AH1"/>
    <mergeCell ref="B17:B20"/>
    <mergeCell ref="A17:A20"/>
    <mergeCell ref="D34:D37"/>
    <mergeCell ref="V18:Y20"/>
    <mergeCell ref="V30:Y30"/>
    <mergeCell ref="L41:O41"/>
    <mergeCell ref="L40:O40"/>
    <mergeCell ref="E41:J41"/>
    <mergeCell ref="S40:Y40"/>
    <mergeCell ref="Z22:AB22"/>
    <mergeCell ref="Z23:AB23"/>
    <mergeCell ref="Z24:AB24"/>
    <mergeCell ref="Z25:AB25"/>
    <mergeCell ref="Z26:AB26"/>
    <mergeCell ref="Z27:AB27"/>
    <mergeCell ref="AD19:AD20"/>
    <mergeCell ref="AC18:AC20"/>
    <mergeCell ref="E40:J40"/>
    <mergeCell ref="L32:O32"/>
    <mergeCell ref="L33:O33"/>
    <mergeCell ref="S32:Y32"/>
    <mergeCell ref="Z28:AB28"/>
    <mergeCell ref="Z29:AB29"/>
    <mergeCell ref="T33:X33"/>
    <mergeCell ref="Z20:AB20"/>
    <mergeCell ref="V21:Y21"/>
    <mergeCell ref="V22:Y22"/>
    <mergeCell ref="V23:Y23"/>
    <mergeCell ref="V24:Y24"/>
    <mergeCell ref="V25:Y25"/>
    <mergeCell ref="V26:Y26"/>
    <mergeCell ref="AC44:AE44"/>
    <mergeCell ref="AC43:AE43"/>
    <mergeCell ref="AC42:AE42"/>
    <mergeCell ref="AC41:AE41"/>
    <mergeCell ref="T44:W44"/>
    <mergeCell ref="T43:W43"/>
    <mergeCell ref="T42:W42"/>
    <mergeCell ref="T41:W41"/>
    <mergeCell ref="AA34:AQ34"/>
    <mergeCell ref="AA35:AQ35"/>
    <mergeCell ref="AA36:AQ36"/>
    <mergeCell ref="AA37:AQ37"/>
    <mergeCell ref="AA38:AQ38"/>
    <mergeCell ref="T34:W34"/>
    <mergeCell ref="AN40:AQ40"/>
    <mergeCell ref="AB40:AG40"/>
    <mergeCell ref="A4:I4"/>
    <mergeCell ref="C17:C20"/>
    <mergeCell ref="A9:AX9"/>
    <mergeCell ref="A7:B7"/>
    <mergeCell ref="C7:I7"/>
    <mergeCell ref="A8:B8"/>
    <mergeCell ref="A5:B5"/>
    <mergeCell ref="T45:W45"/>
    <mergeCell ref="E38:J38"/>
    <mergeCell ref="E39:J39"/>
    <mergeCell ref="E35:J35"/>
    <mergeCell ref="E36:J36"/>
    <mergeCell ref="E37:J37"/>
    <mergeCell ref="T37:W37"/>
    <mergeCell ref="Z30:AB30"/>
    <mergeCell ref="AA33:AQ33"/>
    <mergeCell ref="AJ6:AQ6"/>
    <mergeCell ref="L16:M19"/>
    <mergeCell ref="AG19:AG20"/>
    <mergeCell ref="AI19:AJ19"/>
    <mergeCell ref="AJ7:AQ7"/>
    <mergeCell ref="C5:I5"/>
    <mergeCell ref="AH18:AK18"/>
    <mergeCell ref="AO21:AQ21"/>
    <mergeCell ref="J2:K2"/>
    <mergeCell ref="T35:W35"/>
    <mergeCell ref="T36:W36"/>
    <mergeCell ref="L36:O36"/>
    <mergeCell ref="L37:O37"/>
    <mergeCell ref="L38:O38"/>
    <mergeCell ref="L39:O39"/>
    <mergeCell ref="J6:M6"/>
    <mergeCell ref="J5:M5"/>
    <mergeCell ref="N5:AA5"/>
    <mergeCell ref="N6:AA6"/>
    <mergeCell ref="N7:AA7"/>
    <mergeCell ref="N8:AA8"/>
    <mergeCell ref="L2:AA2"/>
    <mergeCell ref="L3:AA3"/>
    <mergeCell ref="L34:O34"/>
    <mergeCell ref="L35:O35"/>
    <mergeCell ref="J8:M8"/>
    <mergeCell ref="T16:AK16"/>
    <mergeCell ref="E33:K33"/>
    <mergeCell ref="E34:J34"/>
    <mergeCell ref="J18:J19"/>
    <mergeCell ref="F16:K16"/>
    <mergeCell ref="K18:K19"/>
    <mergeCell ref="AB2:AQ4"/>
    <mergeCell ref="J4:AA4"/>
    <mergeCell ref="A6:B6"/>
    <mergeCell ref="C6:I6"/>
    <mergeCell ref="C14:D14"/>
    <mergeCell ref="A14:B14"/>
    <mergeCell ref="G18:G19"/>
    <mergeCell ref="H18:H19"/>
    <mergeCell ref="D17:D20"/>
    <mergeCell ref="E17:E20"/>
    <mergeCell ref="AD18:AG18"/>
    <mergeCell ref="AJ8:AQ8"/>
    <mergeCell ref="A3:B3"/>
    <mergeCell ref="C3:I3"/>
    <mergeCell ref="J3:K3"/>
    <mergeCell ref="H14:I14"/>
    <mergeCell ref="J14:K14"/>
    <mergeCell ref="X14:Y14"/>
    <mergeCell ref="O14:S14"/>
    <mergeCell ref="AM17:AM20"/>
    <mergeCell ref="AN17:AN20"/>
    <mergeCell ref="AD17:AK17"/>
    <mergeCell ref="A2:B2"/>
    <mergeCell ref="C2:I2"/>
    <mergeCell ref="H11:I11"/>
    <mergeCell ref="J11:L11"/>
    <mergeCell ref="AO20:AQ20"/>
    <mergeCell ref="AO17:AQ19"/>
    <mergeCell ref="C8:I8"/>
    <mergeCell ref="J7:M7"/>
    <mergeCell ref="AB8:AI8"/>
    <mergeCell ref="AB7:AI7"/>
    <mergeCell ref="AB6:AI6"/>
    <mergeCell ref="AF11:AI11"/>
    <mergeCell ref="T17:AC17"/>
    <mergeCell ref="A16:E16"/>
    <mergeCell ref="AK19:AK20"/>
    <mergeCell ref="AL17:AL20"/>
    <mergeCell ref="I17:K17"/>
    <mergeCell ref="Z18:AB19"/>
    <mergeCell ref="U18:U20"/>
    <mergeCell ref="F18:F20"/>
    <mergeCell ref="AF13:AQ15"/>
    <mergeCell ref="I18:I19"/>
    <mergeCell ref="G17:H17"/>
    <mergeCell ref="AE19:AE20"/>
    <mergeCell ref="V27:Y27"/>
    <mergeCell ref="V28:Y28"/>
    <mergeCell ref="V29:Y29"/>
    <mergeCell ref="AB5:AI5"/>
    <mergeCell ref="AH19:AH20"/>
    <mergeCell ref="AF19:AF20"/>
    <mergeCell ref="Z21:AB21"/>
    <mergeCell ref="AJ5:AQ5"/>
    <mergeCell ref="T18:T20"/>
  </mergeCells>
  <dataValidations count="6">
    <dataValidation type="list" allowBlank="1" showInputMessage="1" showErrorMessage="1" sqref="Z21:Z30" xr:uid="{00000000-0002-0000-0000-000000000000}">
      <formula1>$AB$59:$AB$61</formula1>
    </dataValidation>
    <dataValidation type="list" allowBlank="1" showInputMessage="1" showErrorMessage="1" sqref="F21:F30" xr:uid="{00000000-0002-0000-0000-000001000000}">
      <formula1>$E$59:$E$61</formula1>
    </dataValidation>
    <dataValidation type="list" allowBlank="1" showInputMessage="1" showErrorMessage="1" sqref="B21:B30" xr:uid="{00000000-0002-0000-0000-000002000000}">
      <formula1>$C$59:$C$62</formula1>
    </dataValidation>
    <dataValidation type="list" allowBlank="1" showInputMessage="1" showErrorMessage="1" sqref="AK21" xr:uid="{00000000-0002-0000-0000-000003000000}">
      <formula1>$AK$59:$AK$64</formula1>
    </dataValidation>
    <dataValidation type="list" allowBlank="1" showInputMessage="1" showErrorMessage="1" sqref="AH21:AH30" xr:uid="{00000000-0002-0000-0000-000004000000}">
      <formula1>$AI$59:$AI$61</formula1>
    </dataValidation>
    <dataValidation type="list" allowBlank="1" showInputMessage="1" showErrorMessage="1" sqref="V21:Y30" xr:uid="{546B8146-505E-473F-90D1-5EE1557D5163}">
      <formula1>$I$59:$I$63</formula1>
    </dataValidation>
  </dataValidations>
  <printOptions horizontalCentered="1" verticalCentered="1"/>
  <pageMargins left="0.23622047244094491" right="0.11811023622047245" top="0.23622047244094491" bottom="0.31496062992125984" header="0.15748031496062992" footer="0.19685039370078741"/>
  <pageSetup paperSize="9" scale="47" orientation="landscape" r:id="rId1"/>
  <headerFooter>
    <oddFooter>&amp;R&amp;F</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BC52"/>
  <sheetViews>
    <sheetView showGridLines="0" showZeros="0" zoomScale="70" zoomScaleNormal="70" workbookViewId="0">
      <selection activeCell="AE27" sqref="AE27"/>
    </sheetView>
  </sheetViews>
  <sheetFormatPr defaultColWidth="11.42578125" defaultRowHeight="15" x14ac:dyDescent="0.25"/>
  <cols>
    <col min="1" max="1" width="19.85546875" style="78" customWidth="1"/>
    <col min="2" max="2" width="19.7109375" style="78" customWidth="1"/>
    <col min="3" max="4" width="9.140625" style="78" customWidth="1"/>
    <col min="5" max="5" width="9.28515625" style="78" customWidth="1"/>
    <col min="6" max="6" width="9.140625" style="78" customWidth="1"/>
    <col min="7" max="7" width="9" style="78" customWidth="1"/>
    <col min="8" max="10" width="9.140625" style="78" customWidth="1"/>
    <col min="11" max="11" width="9.28515625" style="78" customWidth="1"/>
    <col min="12" max="12" width="4.85546875" style="78" customWidth="1"/>
    <col min="13" max="13" width="5.28515625" style="78" customWidth="1"/>
    <col min="14" max="18" width="4.42578125" style="78" customWidth="1"/>
    <col min="19" max="19" width="5" style="78" customWidth="1"/>
    <col min="20" max="22" width="4.42578125" style="78" customWidth="1"/>
    <col min="23" max="24" width="4.7109375" style="78" customWidth="1"/>
    <col min="25" max="25" width="5" style="78" customWidth="1"/>
    <col min="26" max="27" width="4.7109375" style="78" customWidth="1"/>
    <col min="28" max="28" width="5.5703125" style="78" customWidth="1"/>
    <col min="29" max="29" width="5.42578125" style="78" customWidth="1"/>
    <col min="30" max="30" width="4.7109375" style="78" customWidth="1"/>
    <col min="31" max="32" width="5.42578125" style="78" customWidth="1"/>
    <col min="33" max="33" width="5.7109375" style="78" customWidth="1"/>
    <col min="34" max="34" width="7.5703125" style="78" customWidth="1"/>
    <col min="35" max="35" width="6.7109375" style="78" customWidth="1"/>
    <col min="36" max="36" width="6.28515625" style="78" customWidth="1"/>
    <col min="37" max="37" width="11.85546875" style="78" bestFit="1" customWidth="1"/>
    <col min="38" max="38" width="5.7109375" style="78" customWidth="1"/>
    <col min="39" max="41" width="4.28515625" style="78" customWidth="1"/>
    <col min="42" max="42" width="6.140625" style="78" customWidth="1"/>
    <col min="43" max="45" width="5.7109375" style="78" customWidth="1"/>
    <col min="46" max="46" width="8.28515625" style="78" customWidth="1"/>
    <col min="47" max="47" width="6.28515625" style="78" customWidth="1"/>
    <col min="48" max="50" width="4.28515625" style="78" customWidth="1"/>
    <col min="51" max="16384" width="11.42578125" style="78"/>
  </cols>
  <sheetData>
    <row r="1" spans="1:55" ht="27" customHeight="1" thickBot="1" x14ac:dyDescent="0.4">
      <c r="A1" s="835" t="s">
        <v>122</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6"/>
      <c r="AW1" s="836"/>
      <c r="AX1" s="837"/>
    </row>
    <row r="2" spans="1:55" ht="30" customHeight="1" thickBot="1" x14ac:dyDescent="0.3">
      <c r="A2" s="838" t="s">
        <v>87</v>
      </c>
      <c r="B2" s="521"/>
      <c r="C2" s="839">
        <f>'Vertica ZIP bestelformulier'!C2:I2</f>
        <v>0</v>
      </c>
      <c r="D2" s="840"/>
      <c r="E2" s="840"/>
      <c r="F2" s="840"/>
      <c r="G2" s="840"/>
      <c r="H2" s="840"/>
      <c r="I2" s="841"/>
      <c r="J2" s="507" t="s">
        <v>60</v>
      </c>
      <c r="K2" s="380"/>
      <c r="L2" s="842">
        <f ca="1">'Vertica ZIP bestelformulier'!L3:AA3</f>
        <v>44578.627462037039</v>
      </c>
      <c r="M2" s="843"/>
      <c r="N2" s="843"/>
      <c r="O2" s="843"/>
      <c r="P2" s="843"/>
      <c r="Q2" s="843"/>
      <c r="R2" s="843"/>
      <c r="S2" s="843"/>
      <c r="T2" s="843"/>
      <c r="U2" s="843"/>
      <c r="V2" s="843"/>
      <c r="W2" s="843"/>
      <c r="X2" s="843"/>
      <c r="Y2" s="843"/>
      <c r="Z2" s="843"/>
      <c r="AA2" s="844"/>
      <c r="AB2" s="452"/>
      <c r="AC2" s="453"/>
      <c r="AD2" s="453"/>
      <c r="AE2" s="453"/>
      <c r="AF2" s="453"/>
      <c r="AG2" s="453"/>
      <c r="AH2" s="453"/>
      <c r="AI2" s="453"/>
      <c r="AJ2" s="453"/>
      <c r="AK2" s="453"/>
      <c r="AL2" s="453"/>
      <c r="AM2" s="453"/>
      <c r="AN2" s="453"/>
      <c r="AO2" s="453"/>
      <c r="AP2" s="453"/>
      <c r="AQ2" s="454"/>
      <c r="AR2" s="845" t="s">
        <v>61</v>
      </c>
      <c r="AS2" s="846"/>
      <c r="AT2" s="846"/>
      <c r="AU2" s="846"/>
      <c r="AV2" s="846"/>
      <c r="AW2" s="846"/>
      <c r="AX2" s="847"/>
    </row>
    <row r="3" spans="1:55" ht="30" customHeight="1" thickBot="1" x14ac:dyDescent="0.3">
      <c r="A3" s="488" t="s">
        <v>62</v>
      </c>
      <c r="B3" s="489"/>
      <c r="C3" s="490"/>
      <c r="D3" s="491"/>
      <c r="E3" s="491"/>
      <c r="F3" s="491"/>
      <c r="G3" s="491"/>
      <c r="H3" s="491"/>
      <c r="I3" s="492"/>
      <c r="J3" s="488" t="s">
        <v>88</v>
      </c>
      <c r="K3" s="489"/>
      <c r="L3" s="490"/>
      <c r="M3" s="491"/>
      <c r="N3" s="491"/>
      <c r="O3" s="491"/>
      <c r="P3" s="491"/>
      <c r="Q3" s="491"/>
      <c r="R3" s="491"/>
      <c r="S3" s="491"/>
      <c r="T3" s="491"/>
      <c r="U3" s="491"/>
      <c r="V3" s="491"/>
      <c r="W3" s="491"/>
      <c r="X3" s="491"/>
      <c r="Y3" s="491"/>
      <c r="Z3" s="491"/>
      <c r="AA3" s="492"/>
      <c r="AB3" s="455"/>
      <c r="AC3" s="456"/>
      <c r="AD3" s="456"/>
      <c r="AE3" s="456"/>
      <c r="AF3" s="456"/>
      <c r="AG3" s="456"/>
      <c r="AH3" s="456"/>
      <c r="AI3" s="456"/>
      <c r="AJ3" s="456"/>
      <c r="AK3" s="456"/>
      <c r="AL3" s="456"/>
      <c r="AM3" s="456"/>
      <c r="AN3" s="456"/>
      <c r="AO3" s="456"/>
      <c r="AP3" s="456"/>
      <c r="AQ3" s="457"/>
      <c r="AR3" s="818"/>
      <c r="AS3" s="819"/>
      <c r="AT3" s="819"/>
      <c r="AU3" s="819"/>
      <c r="AV3" s="819"/>
      <c r="AW3" s="819"/>
      <c r="AX3" s="820"/>
    </row>
    <row r="4" spans="1:55" ht="27" customHeight="1" thickBot="1" x14ac:dyDescent="0.35">
      <c r="A4" s="824" t="s">
        <v>63</v>
      </c>
      <c r="B4" s="825"/>
      <c r="C4" s="825"/>
      <c r="D4" s="825"/>
      <c r="E4" s="825"/>
      <c r="F4" s="825"/>
      <c r="G4" s="825"/>
      <c r="H4" s="825"/>
      <c r="I4" s="826"/>
      <c r="J4" s="827" t="s">
        <v>64</v>
      </c>
      <c r="K4" s="828"/>
      <c r="L4" s="828"/>
      <c r="M4" s="828"/>
      <c r="N4" s="828"/>
      <c r="O4" s="828"/>
      <c r="P4" s="828"/>
      <c r="Q4" s="828"/>
      <c r="R4" s="828"/>
      <c r="S4" s="828"/>
      <c r="T4" s="828"/>
      <c r="U4" s="828"/>
      <c r="V4" s="828"/>
      <c r="W4" s="828"/>
      <c r="X4" s="828"/>
      <c r="Y4" s="828"/>
      <c r="Z4" s="828"/>
      <c r="AA4" s="828"/>
      <c r="AB4" s="458"/>
      <c r="AC4" s="459"/>
      <c r="AD4" s="459"/>
      <c r="AE4" s="459"/>
      <c r="AF4" s="459"/>
      <c r="AG4" s="459"/>
      <c r="AH4" s="459"/>
      <c r="AI4" s="459"/>
      <c r="AJ4" s="459"/>
      <c r="AK4" s="459"/>
      <c r="AL4" s="459"/>
      <c r="AM4" s="459"/>
      <c r="AN4" s="459"/>
      <c r="AO4" s="459"/>
      <c r="AP4" s="459"/>
      <c r="AQ4" s="460"/>
      <c r="AR4" s="821"/>
      <c r="AS4" s="822"/>
      <c r="AT4" s="822"/>
      <c r="AU4" s="822"/>
      <c r="AV4" s="822"/>
      <c r="AW4" s="822"/>
      <c r="AX4" s="823"/>
    </row>
    <row r="5" spans="1:55" ht="30" customHeight="1" x14ac:dyDescent="0.25">
      <c r="A5" s="464" t="s">
        <v>65</v>
      </c>
      <c r="B5" s="465"/>
      <c r="C5" s="809" t="s">
        <v>242</v>
      </c>
      <c r="D5" s="810"/>
      <c r="E5" s="810"/>
      <c r="F5" s="810"/>
      <c r="G5" s="810"/>
      <c r="H5" s="810"/>
      <c r="I5" s="811"/>
      <c r="J5" s="507" t="s">
        <v>65</v>
      </c>
      <c r="K5" s="380"/>
      <c r="L5" s="832">
        <f>'Vertica ZIP bestelformulier'!C6</f>
        <v>0</v>
      </c>
      <c r="M5" s="833"/>
      <c r="N5" s="833"/>
      <c r="O5" s="833"/>
      <c r="P5" s="833"/>
      <c r="Q5" s="833"/>
      <c r="R5" s="833"/>
      <c r="S5" s="833"/>
      <c r="T5" s="833"/>
      <c r="U5" s="833"/>
      <c r="V5" s="833"/>
      <c r="W5" s="833"/>
      <c r="X5" s="833"/>
      <c r="Y5" s="833"/>
      <c r="Z5" s="833"/>
      <c r="AA5" s="834"/>
      <c r="AB5" s="829" t="s">
        <v>66</v>
      </c>
      <c r="AC5" s="830"/>
      <c r="AD5" s="830"/>
      <c r="AE5" s="830"/>
      <c r="AF5" s="830"/>
      <c r="AG5" s="830"/>
      <c r="AH5" s="830"/>
      <c r="AI5" s="830"/>
      <c r="AJ5" s="830">
        <f>'Vertica ZIP bestelformulier'!AJ5:AQ5</f>
        <v>0</v>
      </c>
      <c r="AK5" s="830"/>
      <c r="AL5" s="830"/>
      <c r="AM5" s="830"/>
      <c r="AN5" s="830"/>
      <c r="AO5" s="830"/>
      <c r="AP5" s="830"/>
      <c r="AQ5" s="831"/>
      <c r="AR5" s="794" t="s">
        <v>105</v>
      </c>
      <c r="AS5" s="795"/>
      <c r="AT5" s="795"/>
      <c r="AU5" s="795"/>
      <c r="AV5" s="795"/>
      <c r="AW5" s="795"/>
      <c r="AX5" s="796"/>
    </row>
    <row r="6" spans="1:55" ht="30" customHeight="1" thickBot="1" x14ac:dyDescent="0.3">
      <c r="A6" s="464" t="s">
        <v>67</v>
      </c>
      <c r="B6" s="465"/>
      <c r="C6" s="809" t="s">
        <v>244</v>
      </c>
      <c r="D6" s="810"/>
      <c r="E6" s="810"/>
      <c r="F6" s="810"/>
      <c r="G6" s="810"/>
      <c r="H6" s="810"/>
      <c r="I6" s="811"/>
      <c r="J6" s="812" t="s">
        <v>67</v>
      </c>
      <c r="K6" s="411"/>
      <c r="L6" s="816">
        <f>'Vertica ZIP bestelformulier'!C7</f>
        <v>0</v>
      </c>
      <c r="M6" s="410"/>
      <c r="N6" s="410"/>
      <c r="O6" s="410"/>
      <c r="P6" s="410"/>
      <c r="Q6" s="410"/>
      <c r="R6" s="410"/>
      <c r="S6" s="410"/>
      <c r="T6" s="410"/>
      <c r="U6" s="410"/>
      <c r="V6" s="410"/>
      <c r="W6" s="410"/>
      <c r="X6" s="410"/>
      <c r="Y6" s="410"/>
      <c r="Z6" s="410"/>
      <c r="AA6" s="817"/>
      <c r="AB6" s="813" t="s">
        <v>68</v>
      </c>
      <c r="AC6" s="814"/>
      <c r="AD6" s="814"/>
      <c r="AE6" s="814"/>
      <c r="AF6" s="814"/>
      <c r="AG6" s="814"/>
      <c r="AH6" s="814"/>
      <c r="AI6" s="814"/>
      <c r="AJ6" s="814">
        <f>'Vertica ZIP bestelformulier'!AJ6:AQ6</f>
        <v>0</v>
      </c>
      <c r="AK6" s="814"/>
      <c r="AL6" s="814"/>
      <c r="AM6" s="814"/>
      <c r="AN6" s="814"/>
      <c r="AO6" s="814"/>
      <c r="AP6" s="814"/>
      <c r="AQ6" s="815"/>
      <c r="AR6" s="797"/>
      <c r="AS6" s="798"/>
      <c r="AT6" s="798"/>
      <c r="AU6" s="798"/>
      <c r="AV6" s="798"/>
      <c r="AW6" s="798"/>
      <c r="AX6" s="799"/>
    </row>
    <row r="7" spans="1:55" ht="30" customHeight="1" x14ac:dyDescent="0.25">
      <c r="A7" s="464" t="s">
        <v>69</v>
      </c>
      <c r="B7" s="465"/>
      <c r="C7" s="809" t="s">
        <v>243</v>
      </c>
      <c r="D7" s="810"/>
      <c r="E7" s="810"/>
      <c r="F7" s="810"/>
      <c r="G7" s="810"/>
      <c r="H7" s="810"/>
      <c r="I7" s="811"/>
      <c r="J7" s="812" t="s">
        <v>69</v>
      </c>
      <c r="K7" s="411"/>
      <c r="L7" s="816">
        <f>'Vertica ZIP bestelformulier'!C8</f>
        <v>0</v>
      </c>
      <c r="M7" s="410"/>
      <c r="N7" s="410"/>
      <c r="O7" s="410"/>
      <c r="P7" s="410"/>
      <c r="Q7" s="410"/>
      <c r="R7" s="410"/>
      <c r="S7" s="410"/>
      <c r="T7" s="410"/>
      <c r="U7" s="410"/>
      <c r="V7" s="410"/>
      <c r="W7" s="410"/>
      <c r="X7" s="410"/>
      <c r="Y7" s="410"/>
      <c r="Z7" s="410"/>
      <c r="AA7" s="817"/>
      <c r="AB7" s="813" t="s">
        <v>70</v>
      </c>
      <c r="AC7" s="814"/>
      <c r="AD7" s="814"/>
      <c r="AE7" s="814"/>
      <c r="AF7" s="814"/>
      <c r="AG7" s="814"/>
      <c r="AH7" s="814"/>
      <c r="AI7" s="814"/>
      <c r="AJ7" s="814">
        <f>'Vertica ZIP bestelformulier'!AJ7:AQ7</f>
        <v>0</v>
      </c>
      <c r="AK7" s="814"/>
      <c r="AL7" s="814"/>
      <c r="AM7" s="814"/>
      <c r="AN7" s="814"/>
      <c r="AO7" s="814"/>
      <c r="AP7" s="814"/>
      <c r="AQ7" s="815"/>
      <c r="AR7" s="794" t="s">
        <v>71</v>
      </c>
      <c r="AS7" s="795"/>
      <c r="AT7" s="795"/>
      <c r="AU7" s="795"/>
      <c r="AV7" s="795"/>
      <c r="AW7" s="795"/>
      <c r="AX7" s="796"/>
    </row>
    <row r="8" spans="1:55" ht="30" customHeight="1" thickBot="1" x14ac:dyDescent="0.3">
      <c r="A8" s="553" t="s">
        <v>72</v>
      </c>
      <c r="B8" s="554"/>
      <c r="C8" s="800" t="s">
        <v>213</v>
      </c>
      <c r="D8" s="801"/>
      <c r="E8" s="801"/>
      <c r="F8" s="801"/>
      <c r="G8" s="801"/>
      <c r="H8" s="801"/>
      <c r="I8" s="802"/>
      <c r="J8" s="488" t="s">
        <v>72</v>
      </c>
      <c r="K8" s="489"/>
      <c r="L8" s="803" t="s">
        <v>213</v>
      </c>
      <c r="M8" s="804"/>
      <c r="N8" s="804"/>
      <c r="O8" s="804"/>
      <c r="P8" s="804"/>
      <c r="Q8" s="804"/>
      <c r="R8" s="804"/>
      <c r="S8" s="804"/>
      <c r="T8" s="804"/>
      <c r="U8" s="804"/>
      <c r="V8" s="804"/>
      <c r="W8" s="804"/>
      <c r="X8" s="804"/>
      <c r="Y8" s="804"/>
      <c r="Z8" s="804"/>
      <c r="AA8" s="805"/>
      <c r="AB8" s="806"/>
      <c r="AC8" s="807"/>
      <c r="AD8" s="807"/>
      <c r="AE8" s="807"/>
      <c r="AF8" s="807"/>
      <c r="AG8" s="807"/>
      <c r="AH8" s="807"/>
      <c r="AI8" s="807"/>
      <c r="AJ8" s="808"/>
      <c r="AK8" s="808"/>
      <c r="AL8" s="808"/>
      <c r="AM8" s="808"/>
      <c r="AN8" s="808"/>
      <c r="AO8" s="808"/>
      <c r="AP8" s="808"/>
      <c r="AQ8" s="490"/>
      <c r="AR8" s="797"/>
      <c r="AS8" s="798"/>
      <c r="AT8" s="798"/>
      <c r="AU8" s="798"/>
      <c r="AV8" s="798"/>
      <c r="AW8" s="798"/>
      <c r="AX8" s="799"/>
    </row>
    <row r="9" spans="1:55" ht="6" customHeight="1" thickBot="1" x14ac:dyDescent="0.3">
      <c r="A9" s="549"/>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1"/>
      <c r="AC9" s="551"/>
      <c r="AD9" s="551"/>
      <c r="AE9" s="551"/>
      <c r="AF9" s="551"/>
      <c r="AG9" s="551"/>
      <c r="AH9" s="551"/>
      <c r="AI9" s="551"/>
      <c r="AJ9" s="551"/>
      <c r="AK9" s="551"/>
      <c r="AL9" s="551"/>
      <c r="AM9" s="551"/>
      <c r="AN9" s="551"/>
      <c r="AO9" s="551"/>
      <c r="AP9" s="551"/>
      <c r="AQ9" s="551"/>
      <c r="AR9" s="551"/>
      <c r="AS9" s="551"/>
      <c r="AT9" s="551"/>
      <c r="AU9" s="551"/>
      <c r="AV9" s="551"/>
      <c r="AW9" s="551"/>
      <c r="AX9" s="551"/>
      <c r="AY9" s="2"/>
      <c r="AZ9" s="2"/>
      <c r="BA9" s="2"/>
      <c r="BB9" s="2"/>
      <c r="BC9" s="2"/>
    </row>
    <row r="10" spans="1:55" ht="9.75" customHeight="1" thickBot="1" x14ac:dyDescent="0.4">
      <c r="A10" s="6"/>
      <c r="B10" s="26"/>
      <c r="C10" s="26"/>
      <c r="D10" s="26"/>
      <c r="E10" s="26"/>
      <c r="F10" s="7"/>
      <c r="G10" s="69"/>
      <c r="H10" s="59"/>
      <c r="I10" s="43"/>
      <c r="J10" s="72"/>
      <c r="K10" s="72"/>
      <c r="L10" s="9"/>
      <c r="M10" s="10"/>
      <c r="N10" s="10"/>
      <c r="O10" s="10"/>
      <c r="P10" s="10"/>
      <c r="Q10" s="10"/>
      <c r="R10" s="10"/>
      <c r="S10" s="10"/>
      <c r="T10" s="10"/>
      <c r="U10" s="10"/>
      <c r="V10" s="10"/>
      <c r="W10" s="10"/>
      <c r="X10" s="10"/>
      <c r="Y10" s="10"/>
      <c r="Z10" s="10"/>
      <c r="AA10" s="10"/>
      <c r="AB10" s="10"/>
      <c r="AC10" s="10"/>
      <c r="AD10" s="11"/>
      <c r="AE10" s="11"/>
      <c r="AF10" s="12"/>
      <c r="AG10" s="72"/>
      <c r="AH10" s="72"/>
      <c r="AI10" s="72"/>
      <c r="AJ10" s="72"/>
      <c r="AK10" s="72"/>
      <c r="AL10" s="72"/>
      <c r="AM10" s="72"/>
      <c r="AN10" s="72"/>
      <c r="AO10" s="72"/>
      <c r="AP10" s="72"/>
      <c r="AQ10" s="72"/>
      <c r="AR10" s="72"/>
      <c r="AS10" s="72"/>
      <c r="AT10" s="72"/>
      <c r="AU10" s="8"/>
      <c r="AV10" s="8"/>
      <c r="AW10" s="32"/>
      <c r="AX10" s="184"/>
      <c r="AY10" s="77"/>
    </row>
    <row r="11" spans="1:55" ht="29.25" customHeight="1" thickBot="1" x14ac:dyDescent="0.3">
      <c r="A11" s="210" t="s">
        <v>31</v>
      </c>
      <c r="B11" s="143" t="s">
        <v>32</v>
      </c>
      <c r="C11" s="293">
        <f>'Vertica ZIP bestelformulier'!C11</f>
        <v>0</v>
      </c>
      <c r="D11" s="116"/>
      <c r="E11" s="117" t="s">
        <v>22</v>
      </c>
      <c r="F11" s="293">
        <f>'Vertica ZIP bestelformulier'!F11</f>
        <v>0</v>
      </c>
      <c r="G11" s="116"/>
      <c r="H11" s="394" t="s">
        <v>33</v>
      </c>
      <c r="I11" s="395"/>
      <c r="J11" s="788" t="str">
        <f>_xlfn.CONCAT('Vertica ZIP bestelformulier'!J11:L11,IF('Vertica ZIP bestelformulier'!Y11="x","-F",IF('Vertica ZIP bestelformulier'!AC11="x","-B","")))</f>
        <v/>
      </c>
      <c r="K11" s="789"/>
      <c r="L11" s="790"/>
      <c r="M11" s="127"/>
      <c r="N11" s="211"/>
      <c r="O11" s="129"/>
      <c r="P11" s="129"/>
      <c r="Q11" s="129"/>
      <c r="R11" s="129"/>
      <c r="S11" s="129"/>
      <c r="T11" s="129"/>
      <c r="U11" s="127"/>
      <c r="V11" s="130" t="s">
        <v>15</v>
      </c>
      <c r="W11" s="121"/>
      <c r="X11" s="117" t="s">
        <v>7</v>
      </c>
      <c r="Y11" s="293"/>
      <c r="Z11" s="123"/>
      <c r="AA11" s="116"/>
      <c r="AB11" s="117" t="s">
        <v>8</v>
      </c>
      <c r="AC11" s="294" t="s">
        <v>240</v>
      </c>
      <c r="AD11" s="124"/>
      <c r="AE11" s="124"/>
      <c r="AF11" s="414" t="s">
        <v>9</v>
      </c>
      <c r="AG11" s="415"/>
      <c r="AH11" s="415"/>
      <c r="AI11" s="415"/>
      <c r="AJ11" s="117"/>
      <c r="AK11" s="117" t="s">
        <v>7</v>
      </c>
      <c r="AL11" s="293">
        <f>'Vertica ZIP bestelformulier'!AL11</f>
        <v>0</v>
      </c>
      <c r="AM11" s="187"/>
      <c r="AN11" s="187"/>
      <c r="AO11" s="187"/>
      <c r="AP11" s="126"/>
      <c r="AQ11" s="117" t="s">
        <v>8</v>
      </c>
      <c r="AR11" s="293" t="str">
        <f>IF(AL11="x","",'Vertica ZIP bestelformulier'!AP11)</f>
        <v>x</v>
      </c>
      <c r="AS11" s="126"/>
      <c r="AT11" s="70"/>
      <c r="AU11" s="70"/>
      <c r="AV11" s="70"/>
      <c r="AW11" s="2"/>
      <c r="AX11" s="188"/>
      <c r="AY11" s="77"/>
    </row>
    <row r="12" spans="1:55" ht="10.5" customHeight="1" thickBot="1" x14ac:dyDescent="0.3">
      <c r="A12" s="57"/>
      <c r="B12" s="76"/>
      <c r="C12" s="76"/>
      <c r="D12" s="76"/>
      <c r="E12" s="76"/>
      <c r="F12" s="76"/>
      <c r="G12" s="76"/>
      <c r="H12" s="57"/>
      <c r="I12" s="76"/>
      <c r="J12" s="76"/>
      <c r="K12" s="76"/>
      <c r="L12" s="76"/>
      <c r="M12" s="76"/>
      <c r="N12" s="76"/>
      <c r="O12" s="76"/>
      <c r="P12" s="76"/>
      <c r="Q12" s="76"/>
      <c r="R12" s="76"/>
      <c r="S12" s="76"/>
      <c r="T12" s="76"/>
      <c r="U12" s="76"/>
      <c r="V12" s="76"/>
      <c r="W12" s="76"/>
      <c r="X12" s="76"/>
      <c r="Y12" s="76"/>
      <c r="Z12" s="76"/>
      <c r="AA12" s="76"/>
      <c r="AB12" s="76"/>
      <c r="AC12" s="76"/>
      <c r="AD12" s="76"/>
      <c r="AE12" s="76"/>
      <c r="AF12" s="57"/>
      <c r="AG12" s="76"/>
      <c r="AH12" s="76"/>
      <c r="AI12" s="76"/>
      <c r="AJ12" s="76"/>
      <c r="AK12" s="76"/>
      <c r="AL12" s="76"/>
      <c r="AM12" s="76"/>
      <c r="AN12" s="76"/>
      <c r="AO12" s="76"/>
      <c r="AP12" s="76"/>
      <c r="AQ12" s="76"/>
      <c r="AR12" s="76"/>
      <c r="AS12" s="76"/>
      <c r="AT12" s="171"/>
      <c r="AU12" s="76"/>
      <c r="AV12" s="185"/>
      <c r="AW12" s="185"/>
      <c r="AX12" s="55"/>
      <c r="AY12" s="77"/>
    </row>
    <row r="13" spans="1:55" ht="14.25" customHeight="1" thickBot="1" x14ac:dyDescent="0.35">
      <c r="A13" s="93"/>
      <c r="B13" s="94"/>
      <c r="C13" s="97" t="s">
        <v>37</v>
      </c>
      <c r="D13" s="94"/>
      <c r="E13" s="94"/>
      <c r="F13" s="28"/>
      <c r="G13" s="28"/>
      <c r="H13" s="95"/>
      <c r="I13" s="90"/>
      <c r="J13" s="90"/>
      <c r="K13" s="5"/>
      <c r="L13" s="96"/>
      <c r="M13" s="96"/>
      <c r="N13" s="96"/>
      <c r="O13" s="96"/>
      <c r="P13" s="96"/>
      <c r="Q13" s="96"/>
      <c r="R13" s="96"/>
      <c r="S13" s="97" t="s">
        <v>37</v>
      </c>
      <c r="T13" s="97"/>
      <c r="U13" s="97"/>
      <c r="V13" s="98"/>
      <c r="W13" s="99"/>
      <c r="X13" s="99"/>
      <c r="Y13" s="99" t="s">
        <v>57</v>
      </c>
      <c r="Z13" s="99"/>
      <c r="AA13" s="89"/>
      <c r="AB13" s="89"/>
      <c r="AC13" s="89"/>
      <c r="AD13" s="100"/>
      <c r="AE13" s="99"/>
      <c r="AF13" s="101"/>
      <c r="AG13" s="99"/>
      <c r="AH13" s="90"/>
      <c r="AI13" s="90"/>
      <c r="AJ13" s="77"/>
      <c r="AK13" s="77"/>
      <c r="AL13" s="77"/>
      <c r="AM13" s="77"/>
      <c r="AN13" s="77"/>
      <c r="AO13" s="77"/>
      <c r="AP13" s="77"/>
      <c r="AQ13" s="77"/>
      <c r="AR13" s="77"/>
      <c r="AS13" s="2"/>
      <c r="AT13" s="170"/>
      <c r="AU13" s="77"/>
      <c r="AV13" s="172"/>
      <c r="AW13" s="172"/>
      <c r="AX13" s="74"/>
      <c r="AY13" s="77"/>
    </row>
    <row r="14" spans="1:55" ht="29.25" customHeight="1" thickBot="1" x14ac:dyDescent="0.35">
      <c r="A14" s="471" t="s">
        <v>116</v>
      </c>
      <c r="B14" s="472"/>
      <c r="C14" s="791">
        <f>'Vertica ZIP bestelformulier'!C14:D14</f>
        <v>0</v>
      </c>
      <c r="D14" s="792"/>
      <c r="E14" s="31"/>
      <c r="F14" s="34"/>
      <c r="G14" s="126"/>
      <c r="H14" s="493" t="s">
        <v>5</v>
      </c>
      <c r="I14" s="494"/>
      <c r="J14" s="766">
        <f>'Vertica ZIP bestelformulier'!J14:K14</f>
        <v>0</v>
      </c>
      <c r="K14" s="793"/>
      <c r="L14" s="209"/>
      <c r="M14" s="131"/>
      <c r="N14" s="92" t="s">
        <v>16</v>
      </c>
      <c r="O14" s="497">
        <v>0.8</v>
      </c>
      <c r="P14" s="497"/>
      <c r="Q14" s="497"/>
      <c r="R14" s="497"/>
      <c r="S14" s="498"/>
      <c r="T14" s="293">
        <f>'Vertica ZIP bestelformulier'!T14</f>
        <v>0</v>
      </c>
      <c r="U14" s="120"/>
      <c r="V14" s="120"/>
      <c r="W14" s="132"/>
      <c r="X14" s="497">
        <v>0.3</v>
      </c>
      <c r="Y14" s="497"/>
      <c r="Z14" s="293">
        <f>'Vertica ZIP bestelformulier'!Z14</f>
        <v>0</v>
      </c>
      <c r="AA14" s="120"/>
      <c r="AB14" s="120"/>
      <c r="AC14" s="120"/>
      <c r="AD14" s="126"/>
      <c r="AE14" s="126"/>
      <c r="AF14" s="102"/>
      <c r="AG14" s="103"/>
      <c r="AH14" s="103"/>
      <c r="AI14" s="103"/>
      <c r="AJ14" s="68"/>
      <c r="AK14" s="68"/>
      <c r="AL14" s="68"/>
      <c r="AM14" s="68"/>
      <c r="AN14" s="68"/>
      <c r="AO14" s="68"/>
      <c r="AP14" s="68"/>
      <c r="AQ14" s="68"/>
      <c r="AR14" s="68"/>
      <c r="AS14" s="68"/>
      <c r="AT14" s="2"/>
      <c r="AU14" s="77"/>
      <c r="AV14" s="77"/>
      <c r="AW14" s="77"/>
      <c r="AX14" s="74"/>
      <c r="AY14" s="68"/>
    </row>
    <row r="15" spans="1:55" ht="9" customHeight="1" thickBot="1" x14ac:dyDescent="0.35">
      <c r="A15" s="35"/>
      <c r="B15" s="36"/>
      <c r="C15" s="36"/>
      <c r="D15" s="36"/>
      <c r="E15" s="36"/>
      <c r="F15" s="37"/>
      <c r="G15" s="77"/>
      <c r="H15" s="62"/>
      <c r="I15" s="61"/>
      <c r="J15" s="61"/>
      <c r="K15" s="63"/>
      <c r="L15" s="64"/>
      <c r="M15" s="64"/>
      <c r="N15" s="41"/>
      <c r="O15" s="41"/>
      <c r="P15" s="41"/>
      <c r="Q15" s="41"/>
      <c r="R15" s="41"/>
      <c r="S15" s="41"/>
      <c r="T15" s="64"/>
      <c r="U15" s="64"/>
      <c r="V15" s="64"/>
      <c r="W15" s="64"/>
      <c r="X15" s="64"/>
      <c r="Y15" s="64"/>
      <c r="Z15" s="64"/>
      <c r="AA15" s="64"/>
      <c r="AB15" s="64"/>
      <c r="AC15" s="64"/>
      <c r="AD15" s="64"/>
      <c r="AE15" s="64"/>
      <c r="AF15" s="47"/>
      <c r="AG15" s="64"/>
      <c r="AH15" s="65"/>
      <c r="AI15" s="65"/>
      <c r="AJ15" s="65"/>
      <c r="AK15" s="65"/>
      <c r="AL15" s="65"/>
      <c r="AM15" s="65"/>
      <c r="AN15" s="65"/>
      <c r="AO15" s="65"/>
      <c r="AP15" s="65"/>
      <c r="AQ15" s="65"/>
      <c r="AR15" s="66"/>
      <c r="AS15" s="67"/>
      <c r="AT15" s="76"/>
      <c r="AU15" s="60"/>
      <c r="AV15" s="61"/>
      <c r="AW15" s="61"/>
      <c r="AX15" s="189"/>
      <c r="AY15" s="77"/>
    </row>
    <row r="16" spans="1:55" ht="30" customHeight="1" thickBot="1" x14ac:dyDescent="0.3">
      <c r="A16" s="756" t="s">
        <v>0</v>
      </c>
      <c r="B16" s="759" t="s">
        <v>20</v>
      </c>
      <c r="C16" s="104" t="s">
        <v>1</v>
      </c>
      <c r="D16" s="104" t="s">
        <v>2</v>
      </c>
      <c r="E16" s="104" t="s">
        <v>44</v>
      </c>
      <c r="F16" s="760" t="s">
        <v>28</v>
      </c>
      <c r="G16" s="761"/>
      <c r="H16" s="762"/>
      <c r="I16" s="762"/>
      <c r="J16" s="762"/>
      <c r="K16" s="762"/>
      <c r="L16" s="706" t="s">
        <v>120</v>
      </c>
      <c r="M16" s="763"/>
      <c r="N16" s="197"/>
      <c r="O16" s="10"/>
      <c r="P16" s="10"/>
      <c r="Q16" s="10"/>
      <c r="R16" s="10"/>
      <c r="S16" s="198"/>
      <c r="T16" s="766" t="s">
        <v>24</v>
      </c>
      <c r="U16" s="767"/>
      <c r="V16" s="767"/>
      <c r="W16" s="767"/>
      <c r="X16" s="767"/>
      <c r="Y16" s="767"/>
      <c r="Z16" s="767"/>
      <c r="AA16" s="767"/>
      <c r="AB16" s="767"/>
      <c r="AC16" s="767"/>
      <c r="AD16" s="767"/>
      <c r="AE16" s="767"/>
      <c r="AF16" s="730"/>
      <c r="AG16" s="730"/>
      <c r="AH16" s="730"/>
      <c r="AI16" s="730"/>
      <c r="AJ16" s="730"/>
      <c r="AK16" s="730"/>
      <c r="AL16" s="182"/>
      <c r="AM16" s="173"/>
      <c r="AN16" s="173"/>
      <c r="AO16" s="173"/>
      <c r="AP16" s="183"/>
      <c r="AQ16" s="768" t="s">
        <v>25</v>
      </c>
      <c r="AR16" s="620"/>
      <c r="AS16" s="620"/>
      <c r="AT16" s="769"/>
      <c r="AU16" s="175"/>
      <c r="AV16" s="181"/>
      <c r="AW16" s="181"/>
      <c r="AX16" s="176"/>
    </row>
    <row r="17" spans="1:51" ht="21.75" customHeight="1" thickBot="1" x14ac:dyDescent="0.3">
      <c r="A17" s="757"/>
      <c r="B17" s="757"/>
      <c r="C17" s="756" t="s">
        <v>17</v>
      </c>
      <c r="D17" s="756" t="s">
        <v>18</v>
      </c>
      <c r="E17" s="756" t="s">
        <v>18</v>
      </c>
      <c r="F17" s="105" t="s">
        <v>56</v>
      </c>
      <c r="G17" s="450" t="s">
        <v>3</v>
      </c>
      <c r="H17" s="451"/>
      <c r="I17" s="426" t="s">
        <v>48</v>
      </c>
      <c r="J17" s="427"/>
      <c r="K17" s="427"/>
      <c r="L17" s="394"/>
      <c r="M17" s="395"/>
      <c r="N17" s="177"/>
      <c r="O17" s="174"/>
      <c r="P17" s="186"/>
      <c r="Q17" s="186"/>
      <c r="R17" s="186"/>
      <c r="S17" s="178"/>
      <c r="T17" s="416" t="s">
        <v>27</v>
      </c>
      <c r="U17" s="416"/>
      <c r="V17" s="416"/>
      <c r="W17" s="416"/>
      <c r="X17" s="416"/>
      <c r="Y17" s="416"/>
      <c r="Z17" s="416"/>
      <c r="AA17" s="416"/>
      <c r="AB17" s="416"/>
      <c r="AC17" s="417"/>
      <c r="AD17" s="505" t="s">
        <v>23</v>
      </c>
      <c r="AE17" s="506"/>
      <c r="AF17" s="506"/>
      <c r="AG17" s="506"/>
      <c r="AH17" s="506"/>
      <c r="AI17" s="506"/>
      <c r="AJ17" s="506"/>
      <c r="AK17" s="506"/>
      <c r="AL17" s="177"/>
      <c r="AM17" s="174"/>
      <c r="AN17" s="174"/>
      <c r="AO17" s="174"/>
      <c r="AP17" s="174"/>
      <c r="AQ17" s="772" t="s">
        <v>103</v>
      </c>
      <c r="AR17" s="775" t="s">
        <v>124</v>
      </c>
      <c r="AS17" s="610" t="s">
        <v>104</v>
      </c>
      <c r="AT17" s="753" t="s">
        <v>106</v>
      </c>
      <c r="AU17" s="180"/>
      <c r="AV17" s="144"/>
      <c r="AW17" s="156"/>
      <c r="AX17" s="178"/>
    </row>
    <row r="18" spans="1:51" ht="16.5" customHeight="1" thickBot="1" x14ac:dyDescent="0.3">
      <c r="A18" s="757"/>
      <c r="B18" s="757"/>
      <c r="C18" s="770"/>
      <c r="D18" s="770"/>
      <c r="E18" s="770"/>
      <c r="F18" s="437" t="s">
        <v>123</v>
      </c>
      <c r="G18" s="783" t="s">
        <v>4</v>
      </c>
      <c r="H18" s="785" t="s">
        <v>121</v>
      </c>
      <c r="I18" s="787" t="s">
        <v>109</v>
      </c>
      <c r="J18" s="740" t="s">
        <v>108</v>
      </c>
      <c r="K18" s="742" t="s">
        <v>47</v>
      </c>
      <c r="L18" s="394"/>
      <c r="M18" s="395"/>
      <c r="N18" s="199"/>
      <c r="O18" s="156"/>
      <c r="P18" s="156"/>
      <c r="Q18" s="156"/>
      <c r="R18" s="156"/>
      <c r="S18" s="190"/>
      <c r="T18" s="744" t="s">
        <v>91</v>
      </c>
      <c r="U18" s="745" t="s">
        <v>92</v>
      </c>
      <c r="V18" s="745" t="s">
        <v>93</v>
      </c>
      <c r="W18" s="777" t="s">
        <v>128</v>
      </c>
      <c r="X18" s="745" t="s">
        <v>94</v>
      </c>
      <c r="Y18" s="745" t="s">
        <v>95</v>
      </c>
      <c r="Z18" s="780"/>
      <c r="AA18" s="734" t="s">
        <v>29</v>
      </c>
      <c r="AB18" s="734"/>
      <c r="AC18" s="610" t="s">
        <v>126</v>
      </c>
      <c r="AD18" s="482" t="s">
        <v>26</v>
      </c>
      <c r="AE18" s="483"/>
      <c r="AF18" s="483"/>
      <c r="AG18" s="484"/>
      <c r="AH18" s="482" t="s">
        <v>45</v>
      </c>
      <c r="AI18" s="483"/>
      <c r="AJ18" s="483"/>
      <c r="AK18" s="483"/>
      <c r="AL18" s="179"/>
      <c r="AM18" s="2"/>
      <c r="AN18" s="2"/>
      <c r="AO18" s="2"/>
      <c r="AP18" s="174"/>
      <c r="AQ18" s="773"/>
      <c r="AR18" s="500"/>
      <c r="AS18" s="611"/>
      <c r="AT18" s="754"/>
      <c r="AU18" s="180"/>
      <c r="AV18" s="174"/>
      <c r="AW18" s="174"/>
      <c r="AX18" s="190"/>
    </row>
    <row r="19" spans="1:51" ht="24.75" customHeight="1" thickBot="1" x14ac:dyDescent="0.3">
      <c r="A19" s="757"/>
      <c r="B19" s="757"/>
      <c r="C19" s="770"/>
      <c r="D19" s="770"/>
      <c r="E19" s="770"/>
      <c r="F19" s="437"/>
      <c r="G19" s="784"/>
      <c r="H19" s="786"/>
      <c r="I19" s="784"/>
      <c r="J19" s="741"/>
      <c r="K19" s="743"/>
      <c r="L19" s="764"/>
      <c r="M19" s="765"/>
      <c r="N19" s="199"/>
      <c r="O19" s="156"/>
      <c r="P19" s="156"/>
      <c r="Q19" s="156"/>
      <c r="R19" s="156"/>
      <c r="S19" s="190"/>
      <c r="T19" s="608"/>
      <c r="U19" s="746"/>
      <c r="V19" s="746"/>
      <c r="W19" s="778"/>
      <c r="X19" s="746"/>
      <c r="Y19" s="746"/>
      <c r="Z19" s="781"/>
      <c r="AA19" s="735"/>
      <c r="AB19" s="735"/>
      <c r="AC19" s="611"/>
      <c r="AD19" s="608" t="s">
        <v>96</v>
      </c>
      <c r="AE19" s="383" t="s">
        <v>97</v>
      </c>
      <c r="AF19" s="383" t="s">
        <v>98</v>
      </c>
      <c r="AG19" s="580" t="s">
        <v>99</v>
      </c>
      <c r="AH19" s="736" t="s">
        <v>110</v>
      </c>
      <c r="AI19" s="738" t="s">
        <v>117</v>
      </c>
      <c r="AJ19" s="739"/>
      <c r="AK19" s="391" t="s">
        <v>102</v>
      </c>
      <c r="AL19" s="179"/>
      <c r="AM19" s="2"/>
      <c r="AN19" s="2"/>
      <c r="AO19" s="2"/>
      <c r="AP19" s="174"/>
      <c r="AQ19" s="773"/>
      <c r="AR19" s="500"/>
      <c r="AS19" s="611"/>
      <c r="AT19" s="755"/>
      <c r="AU19" s="180"/>
      <c r="AV19" s="156"/>
      <c r="AW19" s="156"/>
      <c r="AX19" s="190"/>
      <c r="AY19" s="748"/>
    </row>
    <row r="20" spans="1:51" ht="117.75" customHeight="1" thickBot="1" x14ac:dyDescent="0.3">
      <c r="A20" s="758"/>
      <c r="B20" s="758"/>
      <c r="C20" s="771"/>
      <c r="D20" s="771"/>
      <c r="E20" s="771"/>
      <c r="F20" s="438"/>
      <c r="G20" s="106"/>
      <c r="H20" s="107"/>
      <c r="I20" s="108"/>
      <c r="J20" s="109"/>
      <c r="K20" s="107"/>
      <c r="L20" s="110" t="s">
        <v>89</v>
      </c>
      <c r="M20" s="166" t="s">
        <v>90</v>
      </c>
      <c r="N20" s="200"/>
      <c r="O20" s="201"/>
      <c r="P20" s="156"/>
      <c r="Q20" s="156"/>
      <c r="R20" s="156"/>
      <c r="S20" s="202"/>
      <c r="T20" s="609"/>
      <c r="U20" s="747"/>
      <c r="V20" s="747"/>
      <c r="W20" s="779"/>
      <c r="X20" s="747"/>
      <c r="Y20" s="747"/>
      <c r="Z20" s="782"/>
      <c r="AA20" s="749" t="s">
        <v>127</v>
      </c>
      <c r="AB20" s="750"/>
      <c r="AC20" s="612"/>
      <c r="AD20" s="609"/>
      <c r="AE20" s="384"/>
      <c r="AF20" s="384"/>
      <c r="AG20" s="581"/>
      <c r="AH20" s="737"/>
      <c r="AI20" s="111" t="s">
        <v>100</v>
      </c>
      <c r="AJ20" s="112" t="s">
        <v>101</v>
      </c>
      <c r="AK20" s="393"/>
      <c r="AL20" s="179"/>
      <c r="AM20" s="2"/>
      <c r="AN20" s="2"/>
      <c r="AO20" s="2"/>
      <c r="AP20" s="174"/>
      <c r="AQ20" s="774"/>
      <c r="AR20" s="776"/>
      <c r="AS20" s="612"/>
      <c r="AT20" s="205" t="s">
        <v>125</v>
      </c>
      <c r="AU20" s="113"/>
      <c r="AV20" s="201"/>
      <c r="AW20" s="201"/>
      <c r="AX20" s="202"/>
      <c r="AY20" s="748"/>
    </row>
    <row r="21" spans="1:51" ht="32.1" customHeight="1" x14ac:dyDescent="0.3">
      <c r="A21" s="236">
        <f>'Vertica ZIP bestelformulier'!A21</f>
        <v>0</v>
      </c>
      <c r="B21" s="236" t="str">
        <f>IF('Vertica ZIP bestelformulier'!B21="Vertica ZIP 75","ProScreen ZIP 75",IF('Vertica ZIP bestelformulier'!B21="Vertica ZIP 85","ProScreen ZIP 85",IF('Vertica ZIP bestelformulier'!B21="Vertica ZIP 95","ProScreen ZIP 95",IF('Vertica ZIP bestelformulier'!B21="",""))))</f>
        <v/>
      </c>
      <c r="C21" s="237">
        <f>'Vertica ZIP bestelformulier'!C21</f>
        <v>0</v>
      </c>
      <c r="D21" s="237">
        <f>'Vertica ZIP bestelformulier'!D21</f>
        <v>0</v>
      </c>
      <c r="E21" s="237">
        <f>'Vertica ZIP bestelformulier'!E21</f>
        <v>0</v>
      </c>
      <c r="F21" s="238">
        <f>'Vertica ZIP bestelformulier'!F21</f>
        <v>0</v>
      </c>
      <c r="G21" s="261">
        <f>'Vertica ZIP bestelformulier'!G21</f>
        <v>0</v>
      </c>
      <c r="H21" s="262">
        <f>'Vertica ZIP bestelformulier'!H21</f>
        <v>0</v>
      </c>
      <c r="I21" s="276">
        <f>'Vertica ZIP bestelformulier'!I21</f>
        <v>0</v>
      </c>
      <c r="J21" s="276">
        <f>'Vertica ZIP bestelformulier'!J21</f>
        <v>0</v>
      </c>
      <c r="K21" s="260">
        <f>'Vertica ZIP bestelformulier'!K21</f>
        <v>0</v>
      </c>
      <c r="L21" s="261">
        <f>'Vertica ZIP bestelformulier'!L21</f>
        <v>0</v>
      </c>
      <c r="M21" s="263">
        <f>'Vertica ZIP bestelformulier'!M21</f>
        <v>0</v>
      </c>
      <c r="N21" s="239"/>
      <c r="O21" s="240"/>
      <c r="P21" s="240"/>
      <c r="Q21" s="240"/>
      <c r="R21" s="240"/>
      <c r="S21" s="241"/>
      <c r="T21" s="261"/>
      <c r="U21" s="269"/>
      <c r="V21" s="269"/>
      <c r="W21" s="269">
        <f>'Vertica ZIP bestelformulier'!T21</f>
        <v>0</v>
      </c>
      <c r="X21" s="269"/>
      <c r="Y21" s="269">
        <f>'Vertica ZIP bestelformulier'!U21</f>
        <v>0</v>
      </c>
      <c r="Z21" s="269"/>
      <c r="AA21" s="751" t="str">
        <f>IF('Vertica ZIP bestelformulier'!Z21="Achter","Back",IF('Vertica ZIP bestelformulier'!Z21="Boven","Top",IF('Vertica ZIP bestelformulier'!Z21="Zijkant","Side",IF('Vertica ZIP bestelformulier'!Z21="",""))))</f>
        <v/>
      </c>
      <c r="AB21" s="752"/>
      <c r="AC21" s="267">
        <f>'Vertica ZIP bestelformulier'!AC21</f>
        <v>0</v>
      </c>
      <c r="AD21" s="268">
        <f>'Vertica ZIP bestelformulier'!AD21</f>
        <v>0</v>
      </c>
      <c r="AE21" s="269">
        <f>'Vertica ZIP bestelformulier'!AE21</f>
        <v>0</v>
      </c>
      <c r="AF21" s="269">
        <f>'Vertica ZIP bestelformulier'!AF21</f>
        <v>0</v>
      </c>
      <c r="AG21" s="267">
        <f>'Vertica ZIP bestelformulier'!AG21</f>
        <v>0</v>
      </c>
      <c r="AH21" s="257">
        <f>'Vertica ZIP bestelformulier'!AH21</f>
        <v>0</v>
      </c>
      <c r="AI21" s="269">
        <f>'Vertica ZIP bestelformulier'!AI21</f>
        <v>0</v>
      </c>
      <c r="AJ21" s="283">
        <f>'Vertica ZIP bestelformulier'!AJ21</f>
        <v>0</v>
      </c>
      <c r="AK21" s="236">
        <f>'Vertica ZIP bestelformulier'!AK21</f>
        <v>0</v>
      </c>
      <c r="AL21" s="239"/>
      <c r="AM21" s="240"/>
      <c r="AN21" s="240"/>
      <c r="AO21" s="240"/>
      <c r="AP21" s="241"/>
      <c r="AQ21" s="268">
        <f>'Vertica ZIP bestelformulier'!AL21</f>
        <v>0</v>
      </c>
      <c r="AR21" s="269">
        <f>'Vertica ZIP bestelformulier'!AM21</f>
        <v>0</v>
      </c>
      <c r="AS21" s="269">
        <f>'Vertica ZIP bestelformulier'!AN21</f>
        <v>0</v>
      </c>
      <c r="AT21" s="242">
        <f>'Vertica ZIP bestelformulier'!AO21</f>
        <v>0</v>
      </c>
      <c r="AU21" s="243"/>
      <c r="AV21" s="121"/>
      <c r="AW21" s="121"/>
      <c r="AX21" s="244"/>
      <c r="AY21" s="5"/>
    </row>
    <row r="22" spans="1:51" ht="32.1" customHeight="1" x14ac:dyDescent="0.25">
      <c r="A22" s="236">
        <f>'Vertica ZIP bestelformulier'!A22</f>
        <v>0</v>
      </c>
      <c r="B22" s="236" t="str">
        <f>IF('Vertica ZIP bestelformulier'!B22="Vertica ZIP 75","ProScreen ZIP 75",IF('Vertica ZIP bestelformulier'!B22="Vertica ZIP 85","ProScreen ZIP 85",IF('Vertica ZIP bestelformulier'!B22="Vertica ZIP 95","ProScreen ZIP 95",IF('Vertica ZIP bestelformulier'!B22="",""))))</f>
        <v/>
      </c>
      <c r="C22" s="237">
        <f>'Vertica ZIP bestelformulier'!C22</f>
        <v>0</v>
      </c>
      <c r="D22" s="237">
        <f>'Vertica ZIP bestelformulier'!D22</f>
        <v>0</v>
      </c>
      <c r="E22" s="237">
        <f>'Vertica ZIP bestelformulier'!E22</f>
        <v>0</v>
      </c>
      <c r="F22" s="238">
        <f>'Vertica ZIP bestelformulier'!F22</f>
        <v>0</v>
      </c>
      <c r="G22" s="261">
        <f>'Vertica ZIP bestelformulier'!G22</f>
        <v>0</v>
      </c>
      <c r="H22" s="262">
        <f>'Vertica ZIP bestelformulier'!H22</f>
        <v>0</v>
      </c>
      <c r="I22" s="269">
        <f>'Vertica ZIP bestelformulier'!I22</f>
        <v>0</v>
      </c>
      <c r="J22" s="269">
        <f>'Vertica ZIP bestelformulier'!J22</f>
        <v>0</v>
      </c>
      <c r="K22" s="262">
        <f>'Vertica ZIP bestelformulier'!K22</f>
        <v>0</v>
      </c>
      <c r="L22" s="261">
        <f>'Vertica ZIP bestelformulier'!L22</f>
        <v>0</v>
      </c>
      <c r="M22" s="263">
        <f>'Vertica ZIP bestelformulier'!M22</f>
        <v>0</v>
      </c>
      <c r="N22" s="245"/>
      <c r="O22" s="246"/>
      <c r="P22" s="246"/>
      <c r="Q22" s="246"/>
      <c r="R22" s="246"/>
      <c r="S22" s="247"/>
      <c r="T22" s="261"/>
      <c r="U22" s="269"/>
      <c r="V22" s="269"/>
      <c r="W22" s="269">
        <f>'Vertica ZIP bestelformulier'!T22</f>
        <v>0</v>
      </c>
      <c r="X22" s="269"/>
      <c r="Y22" s="269">
        <f>'Vertica ZIP bestelformulier'!U22</f>
        <v>0</v>
      </c>
      <c r="Z22" s="270"/>
      <c r="AA22" s="733" t="str">
        <f>IF('Vertica ZIP bestelformulier'!Z22="Achter","Back",IF('Vertica ZIP bestelformulier'!Z22="Boven","Top",IF('Vertica ZIP bestelformulier'!Z22="Zijkant","Side",IF('Vertica ZIP bestelformulier'!Z22="",""))))</f>
        <v/>
      </c>
      <c r="AB22" s="733"/>
      <c r="AC22" s="267">
        <f>'Vertica ZIP bestelformulier'!AC22</f>
        <v>0</v>
      </c>
      <c r="AD22" s="268">
        <f>'Vertica ZIP bestelformulier'!AD22</f>
        <v>0</v>
      </c>
      <c r="AE22" s="269">
        <f>'Vertica ZIP bestelformulier'!AE22</f>
        <v>0</v>
      </c>
      <c r="AF22" s="269">
        <f>'Vertica ZIP bestelformulier'!AF22</f>
        <v>0</v>
      </c>
      <c r="AG22" s="267">
        <f>'Vertica ZIP bestelformulier'!AG22</f>
        <v>0</v>
      </c>
      <c r="AH22" s="257">
        <f>'Vertica ZIP bestelformulier'!AH22</f>
        <v>0</v>
      </c>
      <c r="AI22" s="269">
        <f>'Vertica ZIP bestelformulier'!AI22</f>
        <v>0</v>
      </c>
      <c r="AJ22" s="283">
        <f>'Vertica ZIP bestelformulier'!AJ22</f>
        <v>0</v>
      </c>
      <c r="AK22" s="236">
        <f>'Vertica ZIP bestelformulier'!AK22</f>
        <v>0</v>
      </c>
      <c r="AL22" s="245"/>
      <c r="AM22" s="246"/>
      <c r="AN22" s="246"/>
      <c r="AO22" s="246"/>
      <c r="AP22" s="247"/>
      <c r="AQ22" s="268">
        <f>'Vertica ZIP bestelformulier'!AL22</f>
        <v>0</v>
      </c>
      <c r="AR22" s="269">
        <f>'Vertica ZIP bestelformulier'!AM22</f>
        <v>0</v>
      </c>
      <c r="AS22" s="269">
        <f>'Vertica ZIP bestelformulier'!AN22</f>
        <v>0</v>
      </c>
      <c r="AT22" s="242">
        <f>'Vertica ZIP bestelformulier'!AO22</f>
        <v>0</v>
      </c>
      <c r="AU22" s="243"/>
      <c r="AV22" s="121"/>
      <c r="AW22" s="121"/>
      <c r="AX22" s="244"/>
      <c r="AY22" s="4"/>
    </row>
    <row r="23" spans="1:51" ht="32.1" customHeight="1" x14ac:dyDescent="0.25">
      <c r="A23" s="236">
        <f>'Vertica ZIP bestelformulier'!A23</f>
        <v>0</v>
      </c>
      <c r="B23" s="236" t="str">
        <f>IF('Vertica ZIP bestelformulier'!B23="Vertica ZIP 75","ProScreen ZIP 75",IF('Vertica ZIP bestelformulier'!B23="Vertica ZIP 85","ProScreen ZIP 85",IF('Vertica ZIP bestelformulier'!B23="Vertica ZIP 95","ProScreen ZIP 95",IF('Vertica ZIP bestelformulier'!B23="",""))))</f>
        <v/>
      </c>
      <c r="C23" s="237">
        <f>'Vertica ZIP bestelformulier'!C23</f>
        <v>0</v>
      </c>
      <c r="D23" s="237">
        <f>'Vertica ZIP bestelformulier'!D23</f>
        <v>0</v>
      </c>
      <c r="E23" s="237">
        <f>'Vertica ZIP bestelformulier'!E23</f>
        <v>0</v>
      </c>
      <c r="F23" s="238">
        <f>'Vertica ZIP bestelformulier'!F23</f>
        <v>0</v>
      </c>
      <c r="G23" s="261">
        <f>'Vertica ZIP bestelformulier'!G23</f>
        <v>0</v>
      </c>
      <c r="H23" s="262">
        <f>'Vertica ZIP bestelformulier'!H23</f>
        <v>0</v>
      </c>
      <c r="I23" s="269">
        <f>'Vertica ZIP bestelformulier'!I23</f>
        <v>0</v>
      </c>
      <c r="J23" s="269">
        <f>'Vertica ZIP bestelformulier'!J23</f>
        <v>0</v>
      </c>
      <c r="K23" s="262">
        <f>'Vertica ZIP bestelformulier'!K23</f>
        <v>0</v>
      </c>
      <c r="L23" s="261">
        <f>'Vertica ZIP bestelformulier'!L23</f>
        <v>0</v>
      </c>
      <c r="M23" s="263">
        <f>'Vertica ZIP bestelformulier'!M23</f>
        <v>0</v>
      </c>
      <c r="N23" s="245"/>
      <c r="O23" s="246"/>
      <c r="P23" s="246"/>
      <c r="Q23" s="246"/>
      <c r="R23" s="246"/>
      <c r="S23" s="247"/>
      <c r="T23" s="264"/>
      <c r="U23" s="270"/>
      <c r="V23" s="270"/>
      <c r="W23" s="269">
        <f>'Vertica ZIP bestelformulier'!T23</f>
        <v>0</v>
      </c>
      <c r="X23" s="269"/>
      <c r="Y23" s="269">
        <f>'Vertica ZIP bestelformulier'!U23</f>
        <v>0</v>
      </c>
      <c r="Z23" s="270"/>
      <c r="AA23" s="733" t="str">
        <f>IF('Vertica ZIP bestelformulier'!Z23="Achter","Back",IF('Vertica ZIP bestelformulier'!Z23="Boven","Top",IF('Vertica ZIP bestelformulier'!Z23="Zijkant","Side",IF('Vertica ZIP bestelformulier'!Z23="",""))))</f>
        <v/>
      </c>
      <c r="AB23" s="733"/>
      <c r="AC23" s="267">
        <f>'Vertica ZIP bestelformulier'!AC23</f>
        <v>0</v>
      </c>
      <c r="AD23" s="268">
        <f>'Vertica ZIP bestelformulier'!AD23</f>
        <v>0</v>
      </c>
      <c r="AE23" s="269">
        <f>'Vertica ZIP bestelformulier'!AE23</f>
        <v>0</v>
      </c>
      <c r="AF23" s="269">
        <f>'Vertica ZIP bestelformulier'!AF23</f>
        <v>0</v>
      </c>
      <c r="AG23" s="267">
        <f>'Vertica ZIP bestelformulier'!AG23</f>
        <v>0</v>
      </c>
      <c r="AH23" s="257">
        <f>'Vertica ZIP bestelformulier'!AH23</f>
        <v>0</v>
      </c>
      <c r="AI23" s="269">
        <f>'Vertica ZIP bestelformulier'!AI23</f>
        <v>0</v>
      </c>
      <c r="AJ23" s="283">
        <f>'Vertica ZIP bestelformulier'!AJ23</f>
        <v>0</v>
      </c>
      <c r="AK23" s="236">
        <f>'Vertica ZIP bestelformulier'!AK23</f>
        <v>0</v>
      </c>
      <c r="AL23" s="245"/>
      <c r="AM23" s="246"/>
      <c r="AN23" s="246"/>
      <c r="AO23" s="246"/>
      <c r="AP23" s="247"/>
      <c r="AQ23" s="268">
        <f>'Vertica ZIP bestelformulier'!AL23</f>
        <v>0</v>
      </c>
      <c r="AR23" s="269">
        <f>'Vertica ZIP bestelformulier'!AM23</f>
        <v>0</v>
      </c>
      <c r="AS23" s="269">
        <f>'Vertica ZIP bestelformulier'!AN23</f>
        <v>0</v>
      </c>
      <c r="AT23" s="242">
        <f>'Vertica ZIP bestelformulier'!AO23</f>
        <v>0</v>
      </c>
      <c r="AU23" s="243"/>
      <c r="AV23" s="121"/>
      <c r="AW23" s="121"/>
      <c r="AX23" s="244"/>
      <c r="AY23" s="4"/>
    </row>
    <row r="24" spans="1:51" ht="32.1" customHeight="1" x14ac:dyDescent="0.25">
      <c r="A24" s="236">
        <f>'Vertica ZIP bestelformulier'!A24</f>
        <v>0</v>
      </c>
      <c r="B24" s="236" t="str">
        <f>IF('Vertica ZIP bestelformulier'!B24="Vertica ZIP 75","ProScreen ZIP 75",IF('Vertica ZIP bestelformulier'!B24="Vertica ZIP 85","ProScreen ZIP 85",IF('Vertica ZIP bestelformulier'!B24="Vertica ZIP 95","ProScreen ZIP 95",IF('Vertica ZIP bestelformulier'!B24="",""))))</f>
        <v/>
      </c>
      <c r="C24" s="237">
        <f>'Vertica ZIP bestelformulier'!C24</f>
        <v>0</v>
      </c>
      <c r="D24" s="237">
        <f>'Vertica ZIP bestelformulier'!D24</f>
        <v>0</v>
      </c>
      <c r="E24" s="237">
        <f>'Vertica ZIP bestelformulier'!E24</f>
        <v>0</v>
      </c>
      <c r="F24" s="238">
        <f>'Vertica ZIP bestelformulier'!F24</f>
        <v>0</v>
      </c>
      <c r="G24" s="261">
        <f>'Vertica ZIP bestelformulier'!G24</f>
        <v>0</v>
      </c>
      <c r="H24" s="262">
        <f>'Vertica ZIP bestelformulier'!H24</f>
        <v>0</v>
      </c>
      <c r="I24" s="269">
        <f>'Vertica ZIP bestelformulier'!I24</f>
        <v>0</v>
      </c>
      <c r="J24" s="269">
        <f>'Vertica ZIP bestelformulier'!J24</f>
        <v>0</v>
      </c>
      <c r="K24" s="262">
        <f>'Vertica ZIP bestelformulier'!K24</f>
        <v>0</v>
      </c>
      <c r="L24" s="261">
        <f>'Vertica ZIP bestelformulier'!L24</f>
        <v>0</v>
      </c>
      <c r="M24" s="263">
        <f>'Vertica ZIP bestelformulier'!M24</f>
        <v>0</v>
      </c>
      <c r="N24" s="245"/>
      <c r="O24" s="246"/>
      <c r="P24" s="246"/>
      <c r="Q24" s="246"/>
      <c r="R24" s="246"/>
      <c r="S24" s="247"/>
      <c r="T24" s="261"/>
      <c r="U24" s="269"/>
      <c r="V24" s="269"/>
      <c r="W24" s="269">
        <f>'Vertica ZIP bestelformulier'!T24</f>
        <v>0</v>
      </c>
      <c r="X24" s="269"/>
      <c r="Y24" s="269">
        <f>'Vertica ZIP bestelformulier'!U24</f>
        <v>0</v>
      </c>
      <c r="Z24" s="270"/>
      <c r="AA24" s="733" t="str">
        <f>IF('Vertica ZIP bestelformulier'!Z24="Achter","Back",IF('Vertica ZIP bestelformulier'!Z24="Boven","Top",IF('Vertica ZIP bestelformulier'!Z24="Zijkant","Side",IF('Vertica ZIP bestelformulier'!Z24="",""))))</f>
        <v/>
      </c>
      <c r="AB24" s="733"/>
      <c r="AC24" s="267">
        <f>'Vertica ZIP bestelformulier'!AC24</f>
        <v>0</v>
      </c>
      <c r="AD24" s="268">
        <f>'Vertica ZIP bestelformulier'!AD24</f>
        <v>0</v>
      </c>
      <c r="AE24" s="269">
        <f>'Vertica ZIP bestelformulier'!AE24</f>
        <v>0</v>
      </c>
      <c r="AF24" s="269">
        <f>'Vertica ZIP bestelformulier'!AF24</f>
        <v>0</v>
      </c>
      <c r="AG24" s="267">
        <f>'Vertica ZIP bestelformulier'!AG24</f>
        <v>0</v>
      </c>
      <c r="AH24" s="257">
        <f>'Vertica ZIP bestelformulier'!AH24</f>
        <v>0</v>
      </c>
      <c r="AI24" s="269">
        <f>'Vertica ZIP bestelformulier'!AI24</f>
        <v>0</v>
      </c>
      <c r="AJ24" s="283">
        <f>'Vertica ZIP bestelformulier'!AJ24</f>
        <v>0</v>
      </c>
      <c r="AK24" s="236">
        <f>'Vertica ZIP bestelformulier'!AK24</f>
        <v>0</v>
      </c>
      <c r="AL24" s="245"/>
      <c r="AM24" s="246"/>
      <c r="AN24" s="246"/>
      <c r="AO24" s="246"/>
      <c r="AP24" s="247"/>
      <c r="AQ24" s="268">
        <f>'Vertica ZIP bestelformulier'!AL24</f>
        <v>0</v>
      </c>
      <c r="AR24" s="269">
        <f>'Vertica ZIP bestelformulier'!AM24</f>
        <v>0</v>
      </c>
      <c r="AS24" s="269">
        <f>'Vertica ZIP bestelformulier'!AN24</f>
        <v>0</v>
      </c>
      <c r="AT24" s="242">
        <f>'Vertica ZIP bestelformulier'!AO24</f>
        <v>0</v>
      </c>
      <c r="AU24" s="243"/>
      <c r="AV24" s="121"/>
      <c r="AW24" s="121"/>
      <c r="AX24" s="244"/>
      <c r="AY24" s="4"/>
    </row>
    <row r="25" spans="1:51" ht="32.1" customHeight="1" x14ac:dyDescent="0.25">
      <c r="A25" s="236">
        <f>'Vertica ZIP bestelformulier'!A25</f>
        <v>0</v>
      </c>
      <c r="B25" s="236" t="str">
        <f>IF('Vertica ZIP bestelformulier'!B25="Vertica ZIP 75","ProScreen ZIP 75",IF('Vertica ZIP bestelformulier'!B25="Vertica ZIP 85","ProScreen ZIP 85",IF('Vertica ZIP bestelformulier'!B25="Vertica ZIP 95","ProScreen ZIP 95",IF('Vertica ZIP bestelformulier'!B25="",""))))</f>
        <v/>
      </c>
      <c r="C25" s="237">
        <f>'Vertica ZIP bestelformulier'!C25</f>
        <v>0</v>
      </c>
      <c r="D25" s="237">
        <f>'Vertica ZIP bestelformulier'!D25</f>
        <v>0</v>
      </c>
      <c r="E25" s="237">
        <f>'Vertica ZIP bestelformulier'!E25</f>
        <v>0</v>
      </c>
      <c r="F25" s="238">
        <f>'Vertica ZIP bestelformulier'!F25</f>
        <v>0</v>
      </c>
      <c r="G25" s="261">
        <f>'Vertica ZIP bestelformulier'!G25</f>
        <v>0</v>
      </c>
      <c r="H25" s="262">
        <f>'Vertica ZIP bestelformulier'!H25</f>
        <v>0</v>
      </c>
      <c r="I25" s="269">
        <f>'Vertica ZIP bestelformulier'!I25</f>
        <v>0</v>
      </c>
      <c r="J25" s="269">
        <f>'Vertica ZIP bestelformulier'!J25</f>
        <v>0</v>
      </c>
      <c r="K25" s="262">
        <f>'Vertica ZIP bestelformulier'!K25</f>
        <v>0</v>
      </c>
      <c r="L25" s="261">
        <f>'Vertica ZIP bestelformulier'!L25</f>
        <v>0</v>
      </c>
      <c r="M25" s="263">
        <f>'Vertica ZIP bestelformulier'!M25</f>
        <v>0</v>
      </c>
      <c r="N25" s="245"/>
      <c r="O25" s="246"/>
      <c r="P25" s="246"/>
      <c r="Q25" s="246"/>
      <c r="R25" s="246"/>
      <c r="S25" s="247"/>
      <c r="T25" s="285"/>
      <c r="U25" s="272"/>
      <c r="V25" s="272"/>
      <c r="W25" s="269">
        <f>'Vertica ZIP bestelformulier'!T25</f>
        <v>0</v>
      </c>
      <c r="X25" s="269"/>
      <c r="Y25" s="269">
        <f>'Vertica ZIP bestelformulier'!U25</f>
        <v>0</v>
      </c>
      <c r="Z25" s="270"/>
      <c r="AA25" s="733" t="str">
        <f>IF('Vertica ZIP bestelformulier'!Z25="Achter","Back",IF('Vertica ZIP bestelformulier'!Z25="Boven","Top",IF('Vertica ZIP bestelformulier'!Z25="Zijkant","Side",IF('Vertica ZIP bestelformulier'!Z25="",""))))</f>
        <v/>
      </c>
      <c r="AB25" s="733"/>
      <c r="AC25" s="267">
        <f>'Vertica ZIP bestelformulier'!AC25</f>
        <v>0</v>
      </c>
      <c r="AD25" s="268">
        <f>'Vertica ZIP bestelformulier'!AD25</f>
        <v>0</v>
      </c>
      <c r="AE25" s="269">
        <f>'Vertica ZIP bestelformulier'!AE25</f>
        <v>0</v>
      </c>
      <c r="AF25" s="269">
        <f>'Vertica ZIP bestelformulier'!AF25</f>
        <v>0</v>
      </c>
      <c r="AG25" s="267">
        <f>'Vertica ZIP bestelformulier'!AG25</f>
        <v>0</v>
      </c>
      <c r="AH25" s="257">
        <f>'Vertica ZIP bestelformulier'!AH25</f>
        <v>0</v>
      </c>
      <c r="AI25" s="269">
        <f>'Vertica ZIP bestelformulier'!AI25</f>
        <v>0</v>
      </c>
      <c r="AJ25" s="283">
        <f>'Vertica ZIP bestelformulier'!AJ25</f>
        <v>0</v>
      </c>
      <c r="AK25" s="236">
        <f>'Vertica ZIP bestelformulier'!AK25</f>
        <v>0</v>
      </c>
      <c r="AL25" s="245"/>
      <c r="AM25" s="246"/>
      <c r="AN25" s="246"/>
      <c r="AO25" s="246"/>
      <c r="AP25" s="247"/>
      <c r="AQ25" s="268">
        <f>'Vertica ZIP bestelformulier'!AL25</f>
        <v>0</v>
      </c>
      <c r="AR25" s="269">
        <f>'Vertica ZIP bestelformulier'!AM25</f>
        <v>0</v>
      </c>
      <c r="AS25" s="269">
        <f>'Vertica ZIP bestelformulier'!AN25</f>
        <v>0</v>
      </c>
      <c r="AT25" s="242">
        <f>'Vertica ZIP bestelformulier'!AO25</f>
        <v>0</v>
      </c>
      <c r="AU25" s="243"/>
      <c r="AV25" s="121"/>
      <c r="AW25" s="121"/>
      <c r="AX25" s="244"/>
      <c r="AY25" s="4"/>
    </row>
    <row r="26" spans="1:51" ht="32.1" customHeight="1" x14ac:dyDescent="0.25">
      <c r="A26" s="236">
        <f>'Vertica ZIP bestelformulier'!A26</f>
        <v>0</v>
      </c>
      <c r="B26" s="236" t="str">
        <f>IF('Vertica ZIP bestelformulier'!B26="Vertica ZIP 75","ProScreen ZIP 75",IF('Vertica ZIP bestelformulier'!B26="Vertica ZIP 85","ProScreen ZIP 85",IF('Vertica ZIP bestelformulier'!B26="Vertica ZIP 95","ProScreen ZIP 95",IF('Vertica ZIP bestelformulier'!B26="",""))))</f>
        <v/>
      </c>
      <c r="C26" s="237">
        <f>'Vertica ZIP bestelformulier'!C26</f>
        <v>0</v>
      </c>
      <c r="D26" s="237">
        <f>'Vertica ZIP bestelformulier'!D26</f>
        <v>0</v>
      </c>
      <c r="E26" s="237">
        <f>'Vertica ZIP bestelformulier'!E26</f>
        <v>0</v>
      </c>
      <c r="F26" s="238">
        <f>'Vertica ZIP bestelformulier'!F26</f>
        <v>0</v>
      </c>
      <c r="G26" s="261">
        <f>'Vertica ZIP bestelformulier'!G26</f>
        <v>0</v>
      </c>
      <c r="H26" s="262">
        <f>'Vertica ZIP bestelformulier'!H26</f>
        <v>0</v>
      </c>
      <c r="I26" s="269">
        <f>'Vertica ZIP bestelformulier'!I26</f>
        <v>0</v>
      </c>
      <c r="J26" s="269">
        <f>'Vertica ZIP bestelformulier'!J26</f>
        <v>0</v>
      </c>
      <c r="K26" s="262">
        <f>'Vertica ZIP bestelformulier'!K26</f>
        <v>0</v>
      </c>
      <c r="L26" s="261">
        <f>'Vertica ZIP bestelformulier'!L26</f>
        <v>0</v>
      </c>
      <c r="M26" s="263">
        <f>'Vertica ZIP bestelformulier'!M26</f>
        <v>0</v>
      </c>
      <c r="N26" s="245"/>
      <c r="O26" s="246"/>
      <c r="P26" s="246"/>
      <c r="Q26" s="246"/>
      <c r="R26" s="246"/>
      <c r="S26" s="247"/>
      <c r="T26" s="264"/>
      <c r="U26" s="270"/>
      <c r="V26" s="270"/>
      <c r="W26" s="269">
        <f>'Vertica ZIP bestelformulier'!T26</f>
        <v>0</v>
      </c>
      <c r="X26" s="269"/>
      <c r="Y26" s="269">
        <f>'Vertica ZIP bestelformulier'!U26</f>
        <v>0</v>
      </c>
      <c r="Z26" s="270"/>
      <c r="AA26" s="733" t="str">
        <f>IF('Vertica ZIP bestelformulier'!Z26="Achter","Back",IF('Vertica ZIP bestelformulier'!Z26="Boven","Top",IF('Vertica ZIP bestelformulier'!Z26="Zijkant","Side",IF('Vertica ZIP bestelformulier'!Z26="",""))))</f>
        <v/>
      </c>
      <c r="AB26" s="733"/>
      <c r="AC26" s="267">
        <f>'Vertica ZIP bestelformulier'!AC26</f>
        <v>0</v>
      </c>
      <c r="AD26" s="268">
        <f>'Vertica ZIP bestelformulier'!AD26</f>
        <v>0</v>
      </c>
      <c r="AE26" s="269">
        <f>'Vertica ZIP bestelformulier'!AE26</f>
        <v>0</v>
      </c>
      <c r="AF26" s="269">
        <f>'Vertica ZIP bestelformulier'!AF26</f>
        <v>0</v>
      </c>
      <c r="AG26" s="267">
        <f>'Vertica ZIP bestelformulier'!AG26</f>
        <v>0</v>
      </c>
      <c r="AH26" s="257">
        <f>'Vertica ZIP bestelformulier'!AH26</f>
        <v>0</v>
      </c>
      <c r="AI26" s="269">
        <f>'Vertica ZIP bestelformulier'!AI26</f>
        <v>0</v>
      </c>
      <c r="AJ26" s="283">
        <f>'Vertica ZIP bestelformulier'!AJ26</f>
        <v>0</v>
      </c>
      <c r="AK26" s="236">
        <f>'Vertica ZIP bestelformulier'!AK26</f>
        <v>0</v>
      </c>
      <c r="AL26" s="245"/>
      <c r="AM26" s="246"/>
      <c r="AN26" s="246"/>
      <c r="AO26" s="246"/>
      <c r="AP26" s="247"/>
      <c r="AQ26" s="268">
        <f>'Vertica ZIP bestelformulier'!AL26</f>
        <v>0</v>
      </c>
      <c r="AR26" s="269">
        <f>'Vertica ZIP bestelformulier'!AM26</f>
        <v>0</v>
      </c>
      <c r="AS26" s="269">
        <f>'Vertica ZIP bestelformulier'!AN26</f>
        <v>0</v>
      </c>
      <c r="AT26" s="242">
        <f>'Vertica ZIP bestelformulier'!AO26</f>
        <v>0</v>
      </c>
      <c r="AU26" s="243"/>
      <c r="AV26" s="121"/>
      <c r="AW26" s="121"/>
      <c r="AX26" s="244"/>
      <c r="AY26" s="4"/>
    </row>
    <row r="27" spans="1:51" ht="32.1" customHeight="1" x14ac:dyDescent="0.25">
      <c r="A27" s="236">
        <f>'Vertica ZIP bestelformulier'!A27</f>
        <v>0</v>
      </c>
      <c r="B27" s="236" t="str">
        <f>IF('Vertica ZIP bestelformulier'!B27="Vertica ZIP 75","ProScreen ZIP 75",IF('Vertica ZIP bestelformulier'!B27="Vertica ZIP 85","ProScreen ZIP 85",IF('Vertica ZIP bestelformulier'!B27="Vertica ZIP 95","ProScreen ZIP 95",IF('Vertica ZIP bestelformulier'!B27="",""))))</f>
        <v/>
      </c>
      <c r="C27" s="237">
        <f>'Vertica ZIP bestelformulier'!C27</f>
        <v>0</v>
      </c>
      <c r="D27" s="237">
        <f>'Vertica ZIP bestelformulier'!D27</f>
        <v>0</v>
      </c>
      <c r="E27" s="237">
        <f>'Vertica ZIP bestelformulier'!E27</f>
        <v>0</v>
      </c>
      <c r="F27" s="238">
        <f>'Vertica ZIP bestelformulier'!F27</f>
        <v>0</v>
      </c>
      <c r="G27" s="261">
        <f>'Vertica ZIP bestelformulier'!G27</f>
        <v>0</v>
      </c>
      <c r="H27" s="262">
        <f>'Vertica ZIP bestelformulier'!H27</f>
        <v>0</v>
      </c>
      <c r="I27" s="269">
        <f>'Vertica ZIP bestelformulier'!I27</f>
        <v>0</v>
      </c>
      <c r="J27" s="269">
        <f>'Vertica ZIP bestelformulier'!J27</f>
        <v>0</v>
      </c>
      <c r="K27" s="262">
        <f>'Vertica ZIP bestelformulier'!K27</f>
        <v>0</v>
      </c>
      <c r="L27" s="261">
        <f>'Vertica ZIP bestelformulier'!L27</f>
        <v>0</v>
      </c>
      <c r="M27" s="263">
        <f>'Vertica ZIP bestelformulier'!M27</f>
        <v>0</v>
      </c>
      <c r="N27" s="245"/>
      <c r="O27" s="246"/>
      <c r="P27" s="246"/>
      <c r="Q27" s="246"/>
      <c r="R27" s="246"/>
      <c r="S27" s="247"/>
      <c r="T27" s="264"/>
      <c r="U27" s="270"/>
      <c r="V27" s="270"/>
      <c r="W27" s="269">
        <f>'Vertica ZIP bestelformulier'!T27</f>
        <v>0</v>
      </c>
      <c r="X27" s="269"/>
      <c r="Y27" s="269">
        <f>'Vertica ZIP bestelformulier'!U27</f>
        <v>0</v>
      </c>
      <c r="Z27" s="270"/>
      <c r="AA27" s="733" t="str">
        <f>IF('Vertica ZIP bestelformulier'!Z27="Achter","Back",IF('Vertica ZIP bestelformulier'!Z27="Boven","Top",IF('Vertica ZIP bestelformulier'!Z27="Zijkant","Side",IF('Vertica ZIP bestelformulier'!Z27="",""))))</f>
        <v/>
      </c>
      <c r="AB27" s="733"/>
      <c r="AC27" s="267">
        <f>'Vertica ZIP bestelformulier'!AC27</f>
        <v>0</v>
      </c>
      <c r="AD27" s="268">
        <f>'Vertica ZIP bestelformulier'!AD27</f>
        <v>0</v>
      </c>
      <c r="AE27" s="269">
        <f>'Vertica ZIP bestelformulier'!AE27</f>
        <v>0</v>
      </c>
      <c r="AF27" s="269">
        <f>'Vertica ZIP bestelformulier'!AF27</f>
        <v>0</v>
      </c>
      <c r="AG27" s="267">
        <f>'Vertica ZIP bestelformulier'!AG27</f>
        <v>0</v>
      </c>
      <c r="AH27" s="257">
        <f>'Vertica ZIP bestelformulier'!AH27</f>
        <v>0</v>
      </c>
      <c r="AI27" s="269">
        <f>'Vertica ZIP bestelformulier'!AI27</f>
        <v>0</v>
      </c>
      <c r="AJ27" s="283">
        <f>'Vertica ZIP bestelformulier'!AJ27</f>
        <v>0</v>
      </c>
      <c r="AK27" s="236">
        <f>'Vertica ZIP bestelformulier'!AK27</f>
        <v>0</v>
      </c>
      <c r="AL27" s="245"/>
      <c r="AM27" s="246"/>
      <c r="AN27" s="246"/>
      <c r="AO27" s="246"/>
      <c r="AP27" s="247"/>
      <c r="AQ27" s="268">
        <f>'Vertica ZIP bestelformulier'!AL27</f>
        <v>0</v>
      </c>
      <c r="AR27" s="269">
        <f>'Vertica ZIP bestelformulier'!AM27</f>
        <v>0</v>
      </c>
      <c r="AS27" s="269">
        <f>'Vertica ZIP bestelformulier'!AN27</f>
        <v>0</v>
      </c>
      <c r="AT27" s="242">
        <f>'Vertica ZIP bestelformulier'!AO27</f>
        <v>0</v>
      </c>
      <c r="AU27" s="243"/>
      <c r="AV27" s="121"/>
      <c r="AW27" s="121"/>
      <c r="AX27" s="244"/>
      <c r="AY27" s="4"/>
    </row>
    <row r="28" spans="1:51" ht="32.1" customHeight="1" x14ac:dyDescent="0.25">
      <c r="A28" s="236">
        <f>'Vertica ZIP bestelformulier'!A28</f>
        <v>0</v>
      </c>
      <c r="B28" s="236" t="str">
        <f>IF('Vertica ZIP bestelformulier'!B28="Vertica ZIP 75","ProScreen ZIP 75",IF('Vertica ZIP bestelformulier'!B28="Vertica ZIP 85","ProScreen ZIP 85",IF('Vertica ZIP bestelformulier'!B28="Vertica ZIP 95","ProScreen ZIP 95",IF('Vertica ZIP bestelformulier'!B28="",""))))</f>
        <v/>
      </c>
      <c r="C28" s="237">
        <f>'Vertica ZIP bestelformulier'!C28</f>
        <v>0</v>
      </c>
      <c r="D28" s="237">
        <f>'Vertica ZIP bestelformulier'!D28</f>
        <v>0</v>
      </c>
      <c r="E28" s="237">
        <f>'Vertica ZIP bestelformulier'!E28</f>
        <v>0</v>
      </c>
      <c r="F28" s="238">
        <f>'Vertica ZIP bestelformulier'!F28</f>
        <v>0</v>
      </c>
      <c r="G28" s="261">
        <f>'Vertica ZIP bestelformulier'!G28</f>
        <v>0</v>
      </c>
      <c r="H28" s="262">
        <f>'Vertica ZIP bestelformulier'!H28</f>
        <v>0</v>
      </c>
      <c r="I28" s="269">
        <f>'Vertica ZIP bestelformulier'!I28</f>
        <v>0</v>
      </c>
      <c r="J28" s="269">
        <f>'Vertica ZIP bestelformulier'!J28</f>
        <v>0</v>
      </c>
      <c r="K28" s="262">
        <f>'Vertica ZIP bestelformulier'!K28</f>
        <v>0</v>
      </c>
      <c r="L28" s="261">
        <f>'Vertica ZIP bestelformulier'!L28</f>
        <v>0</v>
      </c>
      <c r="M28" s="263">
        <f>'Vertica ZIP bestelformulier'!M28</f>
        <v>0</v>
      </c>
      <c r="N28" s="245"/>
      <c r="O28" s="246"/>
      <c r="P28" s="246"/>
      <c r="Q28" s="246"/>
      <c r="R28" s="246"/>
      <c r="S28" s="247"/>
      <c r="T28" s="264"/>
      <c r="U28" s="270"/>
      <c r="V28" s="270"/>
      <c r="W28" s="269">
        <f>'Vertica ZIP bestelformulier'!T28</f>
        <v>0</v>
      </c>
      <c r="X28" s="269"/>
      <c r="Y28" s="269">
        <f>'Vertica ZIP bestelformulier'!U28</f>
        <v>0</v>
      </c>
      <c r="Z28" s="270"/>
      <c r="AA28" s="733" t="str">
        <f>IF('Vertica ZIP bestelformulier'!Z28="Achter","Back",IF('Vertica ZIP bestelformulier'!Z28="Boven","Top",IF('Vertica ZIP bestelformulier'!Z28="Zijkant","Side",IF('Vertica ZIP bestelformulier'!Z28="",""))))</f>
        <v/>
      </c>
      <c r="AB28" s="733"/>
      <c r="AC28" s="267">
        <f>'Vertica ZIP bestelformulier'!AC28</f>
        <v>0</v>
      </c>
      <c r="AD28" s="268">
        <f>'Vertica ZIP bestelformulier'!AD28</f>
        <v>0</v>
      </c>
      <c r="AE28" s="269">
        <f>'Vertica ZIP bestelformulier'!AE28</f>
        <v>0</v>
      </c>
      <c r="AF28" s="269">
        <f>'Vertica ZIP bestelformulier'!AF28</f>
        <v>0</v>
      </c>
      <c r="AG28" s="267">
        <f>'Vertica ZIP bestelformulier'!AG28</f>
        <v>0</v>
      </c>
      <c r="AH28" s="257">
        <f>'Vertica ZIP bestelformulier'!AH28</f>
        <v>0</v>
      </c>
      <c r="AI28" s="269">
        <f>'Vertica ZIP bestelformulier'!AI28</f>
        <v>0</v>
      </c>
      <c r="AJ28" s="283">
        <f>'Vertica ZIP bestelformulier'!AJ28</f>
        <v>0</v>
      </c>
      <c r="AK28" s="236">
        <f>'Vertica ZIP bestelformulier'!AK28</f>
        <v>0</v>
      </c>
      <c r="AL28" s="245"/>
      <c r="AM28" s="246"/>
      <c r="AN28" s="246"/>
      <c r="AO28" s="246"/>
      <c r="AP28" s="247"/>
      <c r="AQ28" s="268">
        <f>'Vertica ZIP bestelformulier'!AL28</f>
        <v>0</v>
      </c>
      <c r="AR28" s="269">
        <f>'Vertica ZIP bestelformulier'!AM28</f>
        <v>0</v>
      </c>
      <c r="AS28" s="269">
        <f>'Vertica ZIP bestelformulier'!AN28</f>
        <v>0</v>
      </c>
      <c r="AT28" s="242">
        <f>'Vertica ZIP bestelformulier'!AO28</f>
        <v>0</v>
      </c>
      <c r="AU28" s="243"/>
      <c r="AV28" s="121"/>
      <c r="AW28" s="121"/>
      <c r="AX28" s="244"/>
      <c r="AY28" s="4"/>
    </row>
    <row r="29" spans="1:51" ht="32.1" customHeight="1" x14ac:dyDescent="0.25">
      <c r="A29" s="236">
        <f>'Vertica ZIP bestelformulier'!A29</f>
        <v>0</v>
      </c>
      <c r="B29" s="236" t="str">
        <f>IF('Vertica ZIP bestelformulier'!B29="Vertica ZIP 75","ProScreen ZIP 75",IF('Vertica ZIP bestelformulier'!B29="Vertica ZIP 85","ProScreen ZIP 85",IF('Vertica ZIP bestelformulier'!B29="Vertica ZIP 95","ProScreen ZIP 95",IF('Vertica ZIP bestelformulier'!B29="",""))))</f>
        <v/>
      </c>
      <c r="C29" s="237">
        <f>'Vertica ZIP bestelformulier'!C29</f>
        <v>0</v>
      </c>
      <c r="D29" s="237">
        <f>'Vertica ZIP bestelformulier'!D29</f>
        <v>0</v>
      </c>
      <c r="E29" s="237">
        <f>'Vertica ZIP bestelformulier'!E29</f>
        <v>0</v>
      </c>
      <c r="F29" s="238">
        <f>'Vertica ZIP bestelformulier'!F29</f>
        <v>0</v>
      </c>
      <c r="G29" s="261">
        <f>'Vertica ZIP bestelformulier'!G29</f>
        <v>0</v>
      </c>
      <c r="H29" s="262">
        <f>'Vertica ZIP bestelformulier'!H29</f>
        <v>0</v>
      </c>
      <c r="I29" s="269">
        <f>'Vertica ZIP bestelformulier'!I29</f>
        <v>0</v>
      </c>
      <c r="J29" s="269">
        <f>'Vertica ZIP bestelformulier'!J29</f>
        <v>0</v>
      </c>
      <c r="K29" s="262">
        <f>'Vertica ZIP bestelformulier'!K29</f>
        <v>0</v>
      </c>
      <c r="L29" s="261">
        <f>'Vertica ZIP bestelformulier'!L29</f>
        <v>0</v>
      </c>
      <c r="M29" s="263">
        <f>'Vertica ZIP bestelformulier'!M29</f>
        <v>0</v>
      </c>
      <c r="N29" s="245"/>
      <c r="O29" s="246"/>
      <c r="P29" s="246"/>
      <c r="Q29" s="246"/>
      <c r="R29" s="246"/>
      <c r="S29" s="247"/>
      <c r="T29" s="264"/>
      <c r="U29" s="270"/>
      <c r="V29" s="270"/>
      <c r="W29" s="269">
        <f>'Vertica ZIP bestelformulier'!T29</f>
        <v>0</v>
      </c>
      <c r="X29" s="269"/>
      <c r="Y29" s="269">
        <f>'Vertica ZIP bestelformulier'!U29</f>
        <v>0</v>
      </c>
      <c r="Z29" s="270"/>
      <c r="AA29" s="733" t="str">
        <f>IF('Vertica ZIP bestelformulier'!Z29="Achter","Back",IF('Vertica ZIP bestelformulier'!Z29="Boven","Top",IF('Vertica ZIP bestelformulier'!Z29="Zijkant","Side",IF('Vertica ZIP bestelformulier'!Z29="",""))))</f>
        <v/>
      </c>
      <c r="AB29" s="733"/>
      <c r="AC29" s="267">
        <f>'Vertica ZIP bestelformulier'!AC29</f>
        <v>0</v>
      </c>
      <c r="AD29" s="268">
        <f>'Vertica ZIP bestelformulier'!AD29</f>
        <v>0</v>
      </c>
      <c r="AE29" s="269">
        <f>'Vertica ZIP bestelformulier'!AE29</f>
        <v>0</v>
      </c>
      <c r="AF29" s="269">
        <f>'Vertica ZIP bestelformulier'!AF29</f>
        <v>0</v>
      </c>
      <c r="AG29" s="267">
        <f>'Vertica ZIP bestelformulier'!AG29</f>
        <v>0</v>
      </c>
      <c r="AH29" s="257">
        <f>'Vertica ZIP bestelformulier'!AH29</f>
        <v>0</v>
      </c>
      <c r="AI29" s="269">
        <f>'Vertica ZIP bestelformulier'!AI29</f>
        <v>0</v>
      </c>
      <c r="AJ29" s="283">
        <f>'Vertica ZIP bestelformulier'!AJ29</f>
        <v>0</v>
      </c>
      <c r="AK29" s="236">
        <f>'Vertica ZIP bestelformulier'!AK29</f>
        <v>0</v>
      </c>
      <c r="AL29" s="245"/>
      <c r="AM29" s="246"/>
      <c r="AN29" s="246"/>
      <c r="AO29" s="246"/>
      <c r="AP29" s="247"/>
      <c r="AQ29" s="268">
        <f>'Vertica ZIP bestelformulier'!AL29</f>
        <v>0</v>
      </c>
      <c r="AR29" s="269">
        <f>'Vertica ZIP bestelformulier'!AM29</f>
        <v>0</v>
      </c>
      <c r="AS29" s="269">
        <f>'Vertica ZIP bestelformulier'!AN29</f>
        <v>0</v>
      </c>
      <c r="AT29" s="242">
        <f>'Vertica ZIP bestelformulier'!AO29</f>
        <v>0</v>
      </c>
      <c r="AU29" s="243"/>
      <c r="AV29" s="121"/>
      <c r="AW29" s="121"/>
      <c r="AX29" s="244"/>
      <c r="AY29" s="4"/>
    </row>
    <row r="30" spans="1:51" ht="32.1" customHeight="1" thickBot="1" x14ac:dyDescent="0.3">
      <c r="A30" s="248">
        <f>'Vertica ZIP bestelformulier'!A30</f>
        <v>0</v>
      </c>
      <c r="B30" s="249" t="str">
        <f>IF('Vertica ZIP bestelformulier'!B30="Vertica ZIP 75","ProScreen ZIP 75",IF('Vertica ZIP bestelformulier'!B30="Vertica ZIP 85","ProScreen ZIP 85",IF('Vertica ZIP bestelformulier'!B30="Vertica ZIP 95","ProScreen ZIP 95",IF('Vertica ZIP bestelformulier'!B30="",""))))</f>
        <v/>
      </c>
      <c r="C30" s="249">
        <f>'Vertica ZIP bestelformulier'!C30</f>
        <v>0</v>
      </c>
      <c r="D30" s="249">
        <f>'Vertica ZIP bestelformulier'!D30</f>
        <v>0</v>
      </c>
      <c r="E30" s="249">
        <f>'Vertica ZIP bestelformulier'!E30</f>
        <v>0</v>
      </c>
      <c r="F30" s="250">
        <f>'Vertica ZIP bestelformulier'!F30</f>
        <v>0</v>
      </c>
      <c r="G30" s="265">
        <f>'Vertica ZIP bestelformulier'!G30</f>
        <v>0</v>
      </c>
      <c r="H30" s="266">
        <f>'Vertica ZIP bestelformulier'!H30</f>
        <v>0</v>
      </c>
      <c r="I30" s="275">
        <f>'Vertica ZIP bestelformulier'!I30</f>
        <v>0</v>
      </c>
      <c r="J30" s="275">
        <f>'Vertica ZIP bestelformulier'!J30</f>
        <v>0</v>
      </c>
      <c r="K30" s="266">
        <f>'Vertica ZIP bestelformulier'!K30</f>
        <v>0</v>
      </c>
      <c r="L30" s="265">
        <f>'Vertica ZIP bestelformulier'!L30</f>
        <v>0</v>
      </c>
      <c r="M30" s="284">
        <f>'Vertica ZIP bestelformulier'!M30</f>
        <v>0</v>
      </c>
      <c r="N30" s="248"/>
      <c r="O30" s="251"/>
      <c r="P30" s="251"/>
      <c r="Q30" s="251"/>
      <c r="R30" s="251"/>
      <c r="S30" s="253"/>
      <c r="T30" s="265"/>
      <c r="U30" s="275"/>
      <c r="V30" s="275"/>
      <c r="W30" s="275">
        <f>'Vertica ZIP bestelformulier'!T30</f>
        <v>0</v>
      </c>
      <c r="X30" s="275"/>
      <c r="Y30" s="269">
        <f>'Vertica ZIP bestelformulier'!U30</f>
        <v>0</v>
      </c>
      <c r="Z30" s="275"/>
      <c r="AA30" s="727" t="str">
        <f>IF('Vertica ZIP bestelformulier'!Z30="Achter","Back",IF('Vertica ZIP bestelformulier'!Z30="Boven","Top",IF('Vertica ZIP bestelformulier'!Z30="Zijkant","Side",IF('Vertica ZIP bestelformulier'!Z30="",""))))</f>
        <v/>
      </c>
      <c r="AB30" s="728"/>
      <c r="AC30" s="273">
        <f>'Vertica ZIP bestelformulier'!AC30</f>
        <v>0</v>
      </c>
      <c r="AD30" s="274">
        <f>'Vertica ZIP bestelformulier'!AD30</f>
        <v>0</v>
      </c>
      <c r="AE30" s="275">
        <f>'Vertica ZIP bestelformulier'!AE30</f>
        <v>0</v>
      </c>
      <c r="AF30" s="275">
        <f>'Vertica ZIP bestelformulier'!AF30</f>
        <v>0</v>
      </c>
      <c r="AG30" s="273">
        <f>'Vertica ZIP bestelformulier'!AG30</f>
        <v>0</v>
      </c>
      <c r="AH30" s="258">
        <f>'Vertica ZIP bestelformulier'!AH30</f>
        <v>0</v>
      </c>
      <c r="AI30" s="275">
        <f>'Vertica ZIP bestelformulier'!AI30</f>
        <v>0</v>
      </c>
      <c r="AJ30" s="284">
        <f>'Vertica ZIP bestelformulier'!AJ30</f>
        <v>0</v>
      </c>
      <c r="AK30" s="248">
        <f>'Vertica ZIP bestelformulier'!AK30</f>
        <v>0</v>
      </c>
      <c r="AL30" s="248"/>
      <c r="AM30" s="251"/>
      <c r="AN30" s="251"/>
      <c r="AO30" s="251"/>
      <c r="AP30" s="253"/>
      <c r="AQ30" s="274">
        <f>'Vertica ZIP bestelformulier'!AL30</f>
        <v>0</v>
      </c>
      <c r="AR30" s="275">
        <f>'Vertica ZIP bestelformulier'!AM30</f>
        <v>0</v>
      </c>
      <c r="AS30" s="275">
        <f>'Vertica ZIP bestelformulier'!AN30</f>
        <v>0</v>
      </c>
      <c r="AT30" s="252">
        <f>'Vertica ZIP bestelformulier'!AO30</f>
        <v>0</v>
      </c>
      <c r="AU30" s="254"/>
      <c r="AV30" s="255"/>
      <c r="AW30" s="255"/>
      <c r="AX30" s="256"/>
      <c r="AY30" s="4"/>
    </row>
    <row r="31" spans="1:51" ht="17.25" customHeight="1" thickBot="1" x14ac:dyDescent="0.3">
      <c r="A31" s="120"/>
      <c r="B31" s="120"/>
      <c r="C31" s="120"/>
      <c r="D31" s="120"/>
      <c r="E31" s="120"/>
      <c r="F31" s="120"/>
      <c r="G31" s="120"/>
      <c r="H31" s="120"/>
      <c r="I31" s="133"/>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6"/>
      <c r="AW31" s="126"/>
      <c r="AX31" s="126"/>
    </row>
    <row r="32" spans="1:51" ht="20.25" customHeight="1" thickBot="1" x14ac:dyDescent="0.3">
      <c r="A32" s="118"/>
      <c r="B32" s="165" t="s">
        <v>6</v>
      </c>
      <c r="C32" s="134"/>
      <c r="D32" s="135" t="s">
        <v>53</v>
      </c>
      <c r="E32" s="134"/>
      <c r="F32" s="118"/>
      <c r="G32" s="136"/>
      <c r="H32" s="136"/>
      <c r="I32" s="118"/>
      <c r="J32" s="118"/>
      <c r="K32" s="120"/>
      <c r="L32" s="616" t="s">
        <v>73</v>
      </c>
      <c r="M32" s="617"/>
      <c r="N32" s="617"/>
      <c r="O32" s="729"/>
      <c r="P32" s="235"/>
      <c r="Q32" s="120"/>
      <c r="R32" s="120"/>
      <c r="S32" s="118"/>
      <c r="T32" s="730" t="s">
        <v>43</v>
      </c>
      <c r="U32" s="730"/>
      <c r="V32" s="730"/>
      <c r="W32" s="730"/>
      <c r="X32" s="730"/>
      <c r="Y32" s="118"/>
      <c r="Z32" s="137"/>
      <c r="AA32" s="173"/>
      <c r="AB32" s="173"/>
      <c r="AC32" s="173"/>
      <c r="AD32" s="173"/>
      <c r="AE32" s="173"/>
      <c r="AF32" s="173"/>
      <c r="AG32" s="173"/>
      <c r="AH32" s="173"/>
      <c r="AI32" s="120"/>
      <c r="AJ32" s="135" t="s">
        <v>21</v>
      </c>
      <c r="AK32" s="120"/>
      <c r="AL32" s="120"/>
      <c r="AM32" s="120"/>
      <c r="AN32" s="120"/>
      <c r="AO32" s="120"/>
      <c r="AP32" s="126"/>
      <c r="AQ32" s="126"/>
      <c r="AR32" s="120"/>
      <c r="AS32" s="120"/>
      <c r="AT32" s="120"/>
      <c r="AU32" s="120"/>
      <c r="AV32" s="120"/>
      <c r="AW32" s="120"/>
      <c r="AX32" s="120"/>
    </row>
    <row r="33" spans="1:50" ht="21" customHeight="1" thickBot="1" x14ac:dyDescent="0.3">
      <c r="A33" s="204" t="s">
        <v>10</v>
      </c>
      <c r="B33" s="203">
        <f>'Vertica ZIP bestelformulier'!B33</f>
        <v>0</v>
      </c>
      <c r="C33" s="143"/>
      <c r="D33" s="163" t="s">
        <v>12</v>
      </c>
      <c r="E33" s="537" t="s">
        <v>53</v>
      </c>
      <c r="F33" s="538"/>
      <c r="G33" s="538"/>
      <c r="H33" s="538"/>
      <c r="I33" s="538"/>
      <c r="J33" s="538"/>
      <c r="K33" s="538"/>
      <c r="L33" s="707" t="s">
        <v>111</v>
      </c>
      <c r="M33" s="731"/>
      <c r="N33" s="731"/>
      <c r="O33" s="732"/>
      <c r="P33" s="234"/>
      <c r="Q33" s="120"/>
      <c r="R33" s="120"/>
      <c r="S33" s="118"/>
      <c r="T33" s="621" t="s">
        <v>30</v>
      </c>
      <c r="U33" s="622"/>
      <c r="V33" s="622"/>
      <c r="W33" s="622"/>
      <c r="X33" s="623"/>
      <c r="Y33" s="118"/>
      <c r="Z33" s="119"/>
      <c r="AA33" s="119"/>
      <c r="AB33" s="144"/>
      <c r="AC33" s="144"/>
      <c r="AD33" s="144"/>
      <c r="AE33" s="144"/>
      <c r="AF33" s="144"/>
      <c r="AG33" s="119"/>
      <c r="AH33" s="119"/>
      <c r="AI33" s="120"/>
      <c r="AJ33" s="718">
        <f>'Vertica ZIP bestelformulier'!AA33</f>
        <v>0</v>
      </c>
      <c r="AK33" s="719"/>
      <c r="AL33" s="719"/>
      <c r="AM33" s="719"/>
      <c r="AN33" s="719"/>
      <c r="AO33" s="719"/>
      <c r="AP33" s="719"/>
      <c r="AQ33" s="719"/>
      <c r="AR33" s="719"/>
      <c r="AS33" s="719"/>
      <c r="AT33" s="719"/>
      <c r="AU33" s="719"/>
      <c r="AV33" s="719"/>
      <c r="AW33" s="719"/>
      <c r="AX33" s="720"/>
    </row>
    <row r="34" spans="1:50" ht="22.5" customHeight="1" thickBot="1" x14ac:dyDescent="0.45">
      <c r="A34" s="138"/>
      <c r="B34" s="143"/>
      <c r="C34" s="143"/>
      <c r="D34" s="721" t="s">
        <v>118</v>
      </c>
      <c r="E34" s="723" t="s">
        <v>82</v>
      </c>
      <c r="F34" s="724"/>
      <c r="G34" s="724"/>
      <c r="H34" s="724"/>
      <c r="I34" s="724"/>
      <c r="J34" s="725"/>
      <c r="K34" s="286"/>
      <c r="L34" s="673" t="s">
        <v>58</v>
      </c>
      <c r="M34" s="674"/>
      <c r="N34" s="674"/>
      <c r="O34" s="674"/>
      <c r="P34" s="279"/>
      <c r="Q34" s="120"/>
      <c r="R34" s="120"/>
      <c r="S34" s="118"/>
      <c r="T34" s="450" t="s">
        <v>39</v>
      </c>
      <c r="U34" s="697"/>
      <c r="V34" s="697"/>
      <c r="W34" s="726"/>
      <c r="X34" s="283">
        <f>'Vertica ZIP bestelformulier'!X34</f>
        <v>0</v>
      </c>
      <c r="Y34" s="118"/>
      <c r="Z34" s="118"/>
      <c r="AA34" s="119"/>
      <c r="AB34" s="191"/>
      <c r="AC34" s="191"/>
      <c r="AD34" s="191"/>
      <c r="AE34" s="191"/>
      <c r="AF34" s="147"/>
      <c r="AG34" s="119"/>
      <c r="AH34" s="119"/>
      <c r="AI34" s="120"/>
      <c r="AJ34" s="698">
        <f>'Vertica ZIP bestelformulier'!AA34</f>
        <v>0</v>
      </c>
      <c r="AK34" s="699"/>
      <c r="AL34" s="699"/>
      <c r="AM34" s="699"/>
      <c r="AN34" s="699"/>
      <c r="AO34" s="699"/>
      <c r="AP34" s="699"/>
      <c r="AQ34" s="699"/>
      <c r="AR34" s="699"/>
      <c r="AS34" s="699"/>
      <c r="AT34" s="699"/>
      <c r="AU34" s="699"/>
      <c r="AV34" s="699"/>
      <c r="AW34" s="699"/>
      <c r="AX34" s="700"/>
    </row>
    <row r="35" spans="1:50" ht="24.75" customHeight="1" thickBot="1" x14ac:dyDescent="0.45">
      <c r="A35" s="204" t="s">
        <v>11</v>
      </c>
      <c r="B35" s="203">
        <f>'Vertica ZIP bestelformulier'!B35</f>
        <v>0</v>
      </c>
      <c r="C35" s="143"/>
      <c r="D35" s="722"/>
      <c r="E35" s="603" t="s">
        <v>52</v>
      </c>
      <c r="F35" s="604"/>
      <c r="G35" s="604"/>
      <c r="H35" s="604"/>
      <c r="I35" s="604"/>
      <c r="J35" s="605"/>
      <c r="K35" s="266"/>
      <c r="L35" s="701" t="s">
        <v>59</v>
      </c>
      <c r="M35" s="702"/>
      <c r="N35" s="702"/>
      <c r="O35" s="702"/>
      <c r="P35" s="281"/>
      <c r="Q35" s="120"/>
      <c r="R35" s="120"/>
      <c r="S35" s="118"/>
      <c r="T35" s="711" t="s">
        <v>40</v>
      </c>
      <c r="U35" s="712"/>
      <c r="V35" s="712"/>
      <c r="W35" s="713"/>
      <c r="X35" s="283">
        <f>'Vertica ZIP bestelformulier'!X35</f>
        <v>0</v>
      </c>
      <c r="Y35" s="118"/>
      <c r="Z35" s="118"/>
      <c r="AA35" s="119"/>
      <c r="AB35" s="144"/>
      <c r="AC35" s="144"/>
      <c r="AD35" s="144"/>
      <c r="AE35" s="144"/>
      <c r="AF35" s="143"/>
      <c r="AG35" s="119"/>
      <c r="AH35" s="119"/>
      <c r="AI35" s="120"/>
      <c r="AJ35" s="698">
        <f>'Vertica ZIP bestelformulier'!AA35</f>
        <v>0</v>
      </c>
      <c r="AK35" s="699"/>
      <c r="AL35" s="699"/>
      <c r="AM35" s="699"/>
      <c r="AN35" s="699"/>
      <c r="AO35" s="699"/>
      <c r="AP35" s="699"/>
      <c r="AQ35" s="699"/>
      <c r="AR35" s="699"/>
      <c r="AS35" s="699"/>
      <c r="AT35" s="699"/>
      <c r="AU35" s="699"/>
      <c r="AV35" s="699"/>
      <c r="AW35" s="699"/>
      <c r="AX35" s="700"/>
    </row>
    <row r="36" spans="1:50" ht="22.5" customHeight="1" x14ac:dyDescent="0.4">
      <c r="A36" s="118"/>
      <c r="B36" s="118"/>
      <c r="C36" s="118"/>
      <c r="D36" s="706" t="s">
        <v>119</v>
      </c>
      <c r="E36" s="708" t="s">
        <v>74</v>
      </c>
      <c r="F36" s="709"/>
      <c r="G36" s="709"/>
      <c r="H36" s="709"/>
      <c r="I36" s="709"/>
      <c r="J36" s="710"/>
      <c r="K36" s="277"/>
      <c r="L36" s="673" t="s">
        <v>58</v>
      </c>
      <c r="M36" s="674"/>
      <c r="N36" s="674"/>
      <c r="O36" s="674"/>
      <c r="P36" s="279"/>
      <c r="Q36" s="120"/>
      <c r="R36" s="120"/>
      <c r="S36" s="118"/>
      <c r="T36" s="711" t="s">
        <v>41</v>
      </c>
      <c r="U36" s="712"/>
      <c r="V36" s="712"/>
      <c r="W36" s="713"/>
      <c r="X36" s="283">
        <f>'Vertica ZIP bestelformulier'!X36</f>
        <v>0</v>
      </c>
      <c r="Y36" s="118"/>
      <c r="Z36" s="118"/>
      <c r="AA36" s="119"/>
      <c r="AB36" s="119"/>
      <c r="AC36" s="144"/>
      <c r="AD36" s="144"/>
      <c r="AE36" s="144"/>
      <c r="AF36" s="144"/>
      <c r="AG36" s="119"/>
      <c r="AH36" s="119"/>
      <c r="AI36" s="126"/>
      <c r="AJ36" s="698">
        <f>'Vertica ZIP bestelformulier'!AA36</f>
        <v>0</v>
      </c>
      <c r="AK36" s="699"/>
      <c r="AL36" s="699"/>
      <c r="AM36" s="699"/>
      <c r="AN36" s="699"/>
      <c r="AO36" s="699"/>
      <c r="AP36" s="699"/>
      <c r="AQ36" s="699"/>
      <c r="AR36" s="699"/>
      <c r="AS36" s="699"/>
      <c r="AT36" s="699"/>
      <c r="AU36" s="699"/>
      <c r="AV36" s="699"/>
      <c r="AW36" s="699"/>
      <c r="AX36" s="700"/>
    </row>
    <row r="37" spans="1:50" ht="22.5" customHeight="1" thickBot="1" x14ac:dyDescent="0.45">
      <c r="A37" s="118"/>
      <c r="B37" s="118"/>
      <c r="C37" s="118"/>
      <c r="D37" s="394"/>
      <c r="E37" s="714" t="s">
        <v>75</v>
      </c>
      <c r="F37" s="715"/>
      <c r="G37" s="715"/>
      <c r="H37" s="715"/>
      <c r="I37" s="715"/>
      <c r="J37" s="716"/>
      <c r="K37" s="278"/>
      <c r="L37" s="681" t="s">
        <v>58</v>
      </c>
      <c r="M37" s="682"/>
      <c r="N37" s="682"/>
      <c r="O37" s="682"/>
      <c r="P37" s="280"/>
      <c r="Q37" s="120"/>
      <c r="R37" s="120"/>
      <c r="S37" s="118"/>
      <c r="T37" s="675" t="s">
        <v>42</v>
      </c>
      <c r="U37" s="676"/>
      <c r="V37" s="676"/>
      <c r="W37" s="717"/>
      <c r="X37" s="283">
        <f>'Vertica ZIP bestelformulier'!X37</f>
        <v>0</v>
      </c>
      <c r="Y37" s="118"/>
      <c r="Z37" s="118"/>
      <c r="AA37" s="118"/>
      <c r="AB37" s="118"/>
      <c r="AC37" s="118"/>
      <c r="AD37" s="118"/>
      <c r="AE37" s="118"/>
      <c r="AF37" s="118"/>
      <c r="AG37" s="119"/>
      <c r="AH37" s="119"/>
      <c r="AI37" s="126"/>
      <c r="AJ37" s="698">
        <f>'Vertica ZIP bestelformulier'!AA37</f>
        <v>0</v>
      </c>
      <c r="AK37" s="699"/>
      <c r="AL37" s="699"/>
      <c r="AM37" s="699"/>
      <c r="AN37" s="699"/>
      <c r="AO37" s="699"/>
      <c r="AP37" s="699"/>
      <c r="AQ37" s="699"/>
      <c r="AR37" s="699"/>
      <c r="AS37" s="699"/>
      <c r="AT37" s="699"/>
      <c r="AU37" s="699"/>
      <c r="AV37" s="699"/>
      <c r="AW37" s="699"/>
      <c r="AX37" s="700"/>
    </row>
    <row r="38" spans="1:50" ht="22.5" customHeight="1" x14ac:dyDescent="0.4">
      <c r="A38" s="118"/>
      <c r="B38" s="118"/>
      <c r="C38" s="118"/>
      <c r="D38" s="394"/>
      <c r="E38" s="714" t="s">
        <v>52</v>
      </c>
      <c r="F38" s="715"/>
      <c r="G38" s="715"/>
      <c r="H38" s="715"/>
      <c r="I38" s="715"/>
      <c r="J38" s="716"/>
      <c r="K38" s="278"/>
      <c r="L38" s="681" t="s">
        <v>59</v>
      </c>
      <c r="M38" s="682"/>
      <c r="N38" s="682"/>
      <c r="O38" s="682"/>
      <c r="P38" s="280"/>
      <c r="Q38" s="120"/>
      <c r="R38" s="120"/>
      <c r="S38" s="118"/>
      <c r="T38" s="118"/>
      <c r="U38" s="147"/>
      <c r="V38" s="147"/>
      <c r="W38" s="147"/>
      <c r="X38" s="147"/>
      <c r="Y38" s="143"/>
      <c r="Z38" s="118"/>
      <c r="AA38" s="118"/>
      <c r="AB38" s="118"/>
      <c r="AC38" s="118"/>
      <c r="AD38" s="118"/>
      <c r="AE38" s="118"/>
      <c r="AF38" s="118"/>
      <c r="AG38" s="119"/>
      <c r="AH38" s="119"/>
      <c r="AI38" s="126"/>
      <c r="AJ38" s="698">
        <f>'Vertica ZIP bestelformulier'!AA38</f>
        <v>0</v>
      </c>
      <c r="AK38" s="699"/>
      <c r="AL38" s="699"/>
      <c r="AM38" s="699"/>
      <c r="AN38" s="699"/>
      <c r="AO38" s="699"/>
      <c r="AP38" s="699"/>
      <c r="AQ38" s="699"/>
      <c r="AR38" s="699"/>
      <c r="AS38" s="699"/>
      <c r="AT38" s="699"/>
      <c r="AU38" s="699"/>
      <c r="AV38" s="699"/>
      <c r="AW38" s="699"/>
      <c r="AX38" s="700"/>
    </row>
    <row r="39" spans="1:50" ht="22.5" customHeight="1" thickBot="1" x14ac:dyDescent="0.45">
      <c r="A39" s="164" t="s">
        <v>51</v>
      </c>
      <c r="B39" s="118"/>
      <c r="C39" s="118"/>
      <c r="D39" s="707"/>
      <c r="E39" s="692" t="s">
        <v>83</v>
      </c>
      <c r="F39" s="693"/>
      <c r="G39" s="693"/>
      <c r="H39" s="693"/>
      <c r="I39" s="693"/>
      <c r="J39" s="694"/>
      <c r="K39" s="287"/>
      <c r="L39" s="701" t="s">
        <v>59</v>
      </c>
      <c r="M39" s="702"/>
      <c r="N39" s="702"/>
      <c r="O39" s="702"/>
      <c r="P39" s="281"/>
      <c r="Q39" s="120"/>
      <c r="R39" s="120"/>
      <c r="S39" s="192" t="s">
        <v>112</v>
      </c>
      <c r="T39" s="192"/>
      <c r="U39" s="192"/>
      <c r="V39" s="192"/>
      <c r="W39" s="192"/>
      <c r="X39" s="192"/>
      <c r="Y39" s="192"/>
      <c r="Z39" s="118"/>
      <c r="AA39" s="118"/>
      <c r="AB39" s="118"/>
      <c r="AC39" s="620" t="s">
        <v>114</v>
      </c>
      <c r="AD39" s="620"/>
      <c r="AE39" s="620"/>
      <c r="AF39" s="620"/>
      <c r="AG39" s="119"/>
      <c r="AH39" s="119"/>
      <c r="AI39" s="126"/>
      <c r="AJ39" s="703">
        <f>'Vertica ZIP bestelformulier'!AA39</f>
        <v>0</v>
      </c>
      <c r="AK39" s="704"/>
      <c r="AL39" s="704"/>
      <c r="AM39" s="704"/>
      <c r="AN39" s="704"/>
      <c r="AO39" s="704"/>
      <c r="AP39" s="704"/>
      <c r="AQ39" s="704"/>
      <c r="AR39" s="704"/>
      <c r="AS39" s="704"/>
      <c r="AT39" s="704"/>
      <c r="AU39" s="704"/>
      <c r="AV39" s="704"/>
      <c r="AW39" s="704"/>
      <c r="AX39" s="705"/>
    </row>
    <row r="40" spans="1:50" ht="22.5" customHeight="1" thickBot="1" x14ac:dyDescent="0.45">
      <c r="A40" s="148" t="s">
        <v>50</v>
      </c>
      <c r="B40" s="149"/>
      <c r="C40" s="118"/>
      <c r="D40" s="669" t="s">
        <v>76</v>
      </c>
      <c r="E40" s="670" t="s">
        <v>86</v>
      </c>
      <c r="F40" s="671"/>
      <c r="G40" s="671"/>
      <c r="H40" s="671"/>
      <c r="I40" s="671"/>
      <c r="J40" s="672"/>
      <c r="K40" s="288">
        <f>'Vertica ZIP bestelformulier'!K34</f>
        <v>0</v>
      </c>
      <c r="L40" s="673" t="s">
        <v>58</v>
      </c>
      <c r="M40" s="674"/>
      <c r="N40" s="674"/>
      <c r="O40" s="674"/>
      <c r="P40" s="279">
        <f>'Vertica ZIP bestelformulier'!P34</f>
        <v>0</v>
      </c>
      <c r="Q40" s="120"/>
      <c r="R40" s="120"/>
      <c r="S40" s="606" t="s">
        <v>113</v>
      </c>
      <c r="T40" s="606"/>
      <c r="U40" s="606"/>
      <c r="V40" s="606"/>
      <c r="W40" s="606"/>
      <c r="X40" s="606"/>
      <c r="Y40" s="606"/>
      <c r="Z40" s="118"/>
      <c r="AA40" s="118"/>
      <c r="AB40" s="602" t="s">
        <v>115</v>
      </c>
      <c r="AC40" s="602"/>
      <c r="AD40" s="602"/>
      <c r="AE40" s="602"/>
      <c r="AF40" s="602"/>
      <c r="AG40" s="602"/>
      <c r="AH40" s="119"/>
      <c r="AI40" s="126"/>
      <c r="AJ40" s="212"/>
      <c r="AK40" s="212"/>
      <c r="AL40" s="212"/>
      <c r="AM40" s="212"/>
      <c r="AN40" s="212"/>
      <c r="AO40" s="212"/>
      <c r="AP40" s="212"/>
      <c r="AQ40" s="212"/>
      <c r="AR40" s="212"/>
      <c r="AS40" s="212"/>
      <c r="AT40" s="212"/>
      <c r="AU40" s="212"/>
      <c r="AV40" s="212"/>
      <c r="AW40" s="212"/>
      <c r="AX40" s="212"/>
    </row>
    <row r="41" spans="1:50" ht="22.5" customHeight="1" thickBot="1" x14ac:dyDescent="0.45">
      <c r="A41" s="151" t="s">
        <v>49</v>
      </c>
      <c r="B41" s="152"/>
      <c r="C41" s="118"/>
      <c r="D41" s="631"/>
      <c r="E41" s="560" t="s">
        <v>85</v>
      </c>
      <c r="F41" s="561"/>
      <c r="G41" s="561"/>
      <c r="H41" s="561"/>
      <c r="I41" s="561"/>
      <c r="J41" s="562"/>
      <c r="K41" s="288">
        <f>'Vertica ZIP bestelformulier'!K35</f>
        <v>0</v>
      </c>
      <c r="L41" s="681" t="s">
        <v>58</v>
      </c>
      <c r="M41" s="682"/>
      <c r="N41" s="682"/>
      <c r="O41" s="682"/>
      <c r="P41" s="290">
        <f>'Vertica ZIP bestelformulier'!P35</f>
        <v>0</v>
      </c>
      <c r="Q41" s="120"/>
      <c r="R41" s="120"/>
      <c r="S41" s="118"/>
      <c r="T41" s="592" t="s">
        <v>55</v>
      </c>
      <c r="U41" s="593"/>
      <c r="V41" s="593"/>
      <c r="W41" s="594"/>
      <c r="X41" s="260">
        <f>'Vertica ZIP bestelformulier'!X41</f>
        <v>0</v>
      </c>
      <c r="Y41" s="118"/>
      <c r="Z41" s="119"/>
      <c r="AA41" s="118"/>
      <c r="AB41" s="118"/>
      <c r="AC41" s="450" t="s">
        <v>54</v>
      </c>
      <c r="AD41" s="697"/>
      <c r="AE41" s="451"/>
      <c r="AF41" s="291"/>
      <c r="AG41" s="119"/>
      <c r="AH41" s="119"/>
      <c r="AI41" s="126"/>
      <c r="AJ41" s="155" t="s">
        <v>38</v>
      </c>
      <c r="AK41" s="156"/>
      <c r="AL41" s="156"/>
      <c r="AM41" s="156"/>
      <c r="AN41" s="156"/>
      <c r="AO41" s="156"/>
      <c r="AP41" s="156"/>
      <c r="AQ41" s="156"/>
      <c r="AR41" s="157"/>
      <c r="AS41" s="157"/>
      <c r="AT41" s="157"/>
      <c r="AU41" s="157"/>
      <c r="AV41" s="157"/>
      <c r="AW41" s="157"/>
      <c r="AX41" s="157"/>
    </row>
    <row r="42" spans="1:50" ht="22.5" customHeight="1" thickBot="1" x14ac:dyDescent="0.45">
      <c r="A42" s="118"/>
      <c r="B42" s="118"/>
      <c r="C42" s="118"/>
      <c r="D42" s="631"/>
      <c r="E42" s="560" t="s">
        <v>84</v>
      </c>
      <c r="F42" s="561"/>
      <c r="G42" s="561"/>
      <c r="H42" s="561"/>
      <c r="I42" s="561"/>
      <c r="J42" s="562"/>
      <c r="K42" s="288">
        <f>'Vertica ZIP bestelformulier'!K36</f>
        <v>0</v>
      </c>
      <c r="L42" s="681" t="s">
        <v>58</v>
      </c>
      <c r="M42" s="682"/>
      <c r="N42" s="682"/>
      <c r="O42" s="682"/>
      <c r="P42" s="290">
        <f>'Vertica ZIP bestelformulier'!P36</f>
        <v>0</v>
      </c>
      <c r="Q42" s="120"/>
      <c r="R42" s="120"/>
      <c r="S42" s="118"/>
      <c r="T42" s="589" t="s">
        <v>34</v>
      </c>
      <c r="U42" s="590"/>
      <c r="V42" s="590"/>
      <c r="W42" s="591"/>
      <c r="X42" s="260">
        <f>'Vertica ZIP bestelformulier'!X42</f>
        <v>0</v>
      </c>
      <c r="Y42" s="118"/>
      <c r="Z42" s="119"/>
      <c r="AA42" s="118"/>
      <c r="AB42" s="118"/>
      <c r="AC42" s="686" t="s">
        <v>13</v>
      </c>
      <c r="AD42" s="687"/>
      <c r="AE42" s="688"/>
      <c r="AF42" s="271"/>
      <c r="AG42" s="118"/>
      <c r="AH42" s="118"/>
      <c r="AI42" s="126"/>
      <c r="AJ42" s="683"/>
      <c r="AK42" s="684"/>
      <c r="AL42" s="684"/>
      <c r="AM42" s="684"/>
      <c r="AN42" s="684"/>
      <c r="AO42" s="684"/>
      <c r="AP42" s="684"/>
      <c r="AQ42" s="684"/>
      <c r="AR42" s="684"/>
      <c r="AS42" s="684"/>
      <c r="AT42" s="684"/>
      <c r="AU42" s="684"/>
      <c r="AV42" s="684"/>
      <c r="AW42" s="684"/>
      <c r="AX42" s="685"/>
    </row>
    <row r="43" spans="1:50" ht="22.5" customHeight="1" thickBot="1" x14ac:dyDescent="0.45">
      <c r="A43" s="118"/>
      <c r="B43" s="118"/>
      <c r="C43" s="118"/>
      <c r="D43" s="631"/>
      <c r="E43" s="560" t="s">
        <v>79</v>
      </c>
      <c r="F43" s="561"/>
      <c r="G43" s="561"/>
      <c r="H43" s="561"/>
      <c r="I43" s="561"/>
      <c r="J43" s="562"/>
      <c r="K43" s="288">
        <f>'Vertica ZIP bestelformulier'!K37</f>
        <v>0</v>
      </c>
      <c r="L43" s="681" t="s">
        <v>58</v>
      </c>
      <c r="M43" s="682"/>
      <c r="N43" s="682"/>
      <c r="O43" s="682"/>
      <c r="P43" s="281">
        <f>'Vertica ZIP bestelformulier'!P37</f>
        <v>0</v>
      </c>
      <c r="Q43" s="120"/>
      <c r="R43" s="120"/>
      <c r="S43" s="118"/>
      <c r="T43" s="589" t="s">
        <v>35</v>
      </c>
      <c r="U43" s="590"/>
      <c r="V43" s="590"/>
      <c r="W43" s="591"/>
      <c r="X43" s="260">
        <f>'Vertica ZIP bestelformulier'!X43</f>
        <v>0</v>
      </c>
      <c r="Y43" s="118"/>
      <c r="Z43" s="118"/>
      <c r="AA43" s="118"/>
      <c r="AB43" s="118"/>
      <c r="AC43" s="686" t="s">
        <v>19</v>
      </c>
      <c r="AD43" s="687"/>
      <c r="AE43" s="688"/>
      <c r="AF43" s="267"/>
      <c r="AG43" s="118"/>
      <c r="AH43" s="118"/>
      <c r="AI43" s="120"/>
      <c r="AJ43" s="678"/>
      <c r="AK43" s="679"/>
      <c r="AL43" s="679"/>
      <c r="AM43" s="679"/>
      <c r="AN43" s="679"/>
      <c r="AO43" s="679"/>
      <c r="AP43" s="679"/>
      <c r="AQ43" s="679"/>
      <c r="AR43" s="679"/>
      <c r="AS43" s="679"/>
      <c r="AT43" s="679"/>
      <c r="AU43" s="679"/>
      <c r="AV43" s="679"/>
      <c r="AW43" s="679"/>
      <c r="AX43" s="680"/>
    </row>
    <row r="44" spans="1:50" ht="22.5" customHeight="1" thickBot="1" x14ac:dyDescent="0.45">
      <c r="A44" s="118"/>
      <c r="B44" s="118"/>
      <c r="C44" s="118"/>
      <c r="D44" s="669" t="s">
        <v>77</v>
      </c>
      <c r="E44" s="670" t="s">
        <v>80</v>
      </c>
      <c r="F44" s="671"/>
      <c r="G44" s="671"/>
      <c r="H44" s="671"/>
      <c r="I44" s="671"/>
      <c r="J44" s="672"/>
      <c r="K44" s="288">
        <f>'Vertica ZIP bestelformulier'!K38</f>
        <v>0</v>
      </c>
      <c r="L44" s="673" t="s">
        <v>58</v>
      </c>
      <c r="M44" s="674"/>
      <c r="N44" s="674"/>
      <c r="O44" s="674"/>
      <c r="P44" s="279">
        <f>'Vertica ZIP bestelformulier'!P38</f>
        <v>0</v>
      </c>
      <c r="Q44" s="120"/>
      <c r="R44" s="120"/>
      <c r="S44" s="118"/>
      <c r="T44" s="589" t="s">
        <v>46</v>
      </c>
      <c r="U44" s="590"/>
      <c r="V44" s="590"/>
      <c r="W44" s="591"/>
      <c r="X44" s="260">
        <f>'Vertica ZIP bestelformulier'!X44</f>
        <v>0</v>
      </c>
      <c r="Y44" s="118"/>
      <c r="Z44" s="118"/>
      <c r="AA44" s="118"/>
      <c r="AB44" s="118"/>
      <c r="AC44" s="675" t="s">
        <v>14</v>
      </c>
      <c r="AD44" s="676"/>
      <c r="AE44" s="677"/>
      <c r="AF44" s="292"/>
      <c r="AG44" s="118"/>
      <c r="AH44" s="118"/>
      <c r="AI44" s="120"/>
      <c r="AJ44" s="678"/>
      <c r="AK44" s="679"/>
      <c r="AL44" s="679"/>
      <c r="AM44" s="679"/>
      <c r="AN44" s="679"/>
      <c r="AO44" s="679"/>
      <c r="AP44" s="679"/>
      <c r="AQ44" s="679"/>
      <c r="AR44" s="679"/>
      <c r="AS44" s="679"/>
      <c r="AT44" s="679"/>
      <c r="AU44" s="679"/>
      <c r="AV44" s="679"/>
      <c r="AW44" s="679"/>
      <c r="AX44" s="680"/>
    </row>
    <row r="45" spans="1:50" ht="22.5" customHeight="1" thickBot="1" x14ac:dyDescent="0.45">
      <c r="A45" s="162"/>
      <c r="B45" s="162"/>
      <c r="C45" s="162"/>
      <c r="D45" s="631"/>
      <c r="E45" s="560" t="s">
        <v>78</v>
      </c>
      <c r="F45" s="561"/>
      <c r="G45" s="561"/>
      <c r="H45" s="561"/>
      <c r="I45" s="561"/>
      <c r="J45" s="562"/>
      <c r="K45" s="288">
        <f>'Vertica ZIP bestelformulier'!K39</f>
        <v>0</v>
      </c>
      <c r="L45" s="681" t="s">
        <v>59</v>
      </c>
      <c r="M45" s="682"/>
      <c r="N45" s="682"/>
      <c r="O45" s="682"/>
      <c r="P45" s="280">
        <f>'Vertica ZIP bestelformulier'!P39</f>
        <v>0</v>
      </c>
      <c r="Q45" s="120"/>
      <c r="R45" s="120"/>
      <c r="S45" s="118"/>
      <c r="T45" s="557" t="s">
        <v>36</v>
      </c>
      <c r="U45" s="558"/>
      <c r="V45" s="558"/>
      <c r="W45" s="559"/>
      <c r="X45" s="260">
        <f>'Vertica ZIP bestelformulier'!X45</f>
        <v>0</v>
      </c>
      <c r="Y45" s="118"/>
      <c r="Z45" s="118"/>
      <c r="AA45" s="118"/>
      <c r="AB45" s="118"/>
      <c r="AC45" s="120"/>
      <c r="AD45" s="120"/>
      <c r="AE45" s="120"/>
      <c r="AF45" s="118"/>
      <c r="AG45" s="118"/>
      <c r="AH45" s="118"/>
      <c r="AI45" s="120"/>
      <c r="AJ45" s="678"/>
      <c r="AK45" s="679"/>
      <c r="AL45" s="679"/>
      <c r="AM45" s="679"/>
      <c r="AN45" s="679"/>
      <c r="AO45" s="679"/>
      <c r="AP45" s="679"/>
      <c r="AQ45" s="679"/>
      <c r="AR45" s="679"/>
      <c r="AS45" s="679"/>
      <c r="AT45" s="679"/>
      <c r="AU45" s="679"/>
      <c r="AV45" s="679"/>
      <c r="AW45" s="679"/>
      <c r="AX45" s="680"/>
    </row>
    <row r="46" spans="1:50" ht="22.5" customHeight="1" x14ac:dyDescent="0.4">
      <c r="A46" s="162"/>
      <c r="B46" s="162"/>
      <c r="C46" s="162"/>
      <c r="D46" s="631"/>
      <c r="E46" s="613" t="s">
        <v>81</v>
      </c>
      <c r="F46" s="614"/>
      <c r="G46" s="614"/>
      <c r="H46" s="614"/>
      <c r="I46" s="614"/>
      <c r="J46" s="615"/>
      <c r="K46" s="288">
        <f>'Vertica ZIP bestelformulier'!K40</f>
        <v>0</v>
      </c>
      <c r="L46" s="681" t="s">
        <v>58</v>
      </c>
      <c r="M46" s="682"/>
      <c r="N46" s="682"/>
      <c r="O46" s="682"/>
      <c r="P46" s="282">
        <f>'Vertica ZIP bestelformulier'!P40</f>
        <v>0</v>
      </c>
      <c r="Q46" s="120"/>
      <c r="R46" s="120"/>
      <c r="S46" s="118"/>
      <c r="T46" s="118"/>
      <c r="U46" s="118"/>
      <c r="V46" s="118"/>
      <c r="W46" s="118"/>
      <c r="X46" s="118"/>
      <c r="Y46" s="118"/>
      <c r="Z46" s="118"/>
      <c r="AA46" s="118"/>
      <c r="AB46" s="118"/>
      <c r="AC46" s="118"/>
      <c r="AD46" s="118"/>
      <c r="AE46" s="118"/>
      <c r="AF46" s="118"/>
      <c r="AG46" s="118"/>
      <c r="AH46" s="118"/>
      <c r="AI46" s="120"/>
      <c r="AJ46" s="678"/>
      <c r="AK46" s="679"/>
      <c r="AL46" s="679"/>
      <c r="AM46" s="679"/>
      <c r="AN46" s="679"/>
      <c r="AO46" s="679"/>
      <c r="AP46" s="679"/>
      <c r="AQ46" s="679"/>
      <c r="AR46" s="679"/>
      <c r="AS46" s="679"/>
      <c r="AT46" s="679"/>
      <c r="AU46" s="679"/>
      <c r="AV46" s="679"/>
      <c r="AW46" s="679"/>
      <c r="AX46" s="680"/>
    </row>
    <row r="47" spans="1:50" ht="22.5" customHeight="1" thickBot="1" x14ac:dyDescent="0.45">
      <c r="A47" s="118"/>
      <c r="B47" s="118"/>
      <c r="C47" s="118"/>
      <c r="D47" s="632"/>
      <c r="E47" s="692" t="s">
        <v>84</v>
      </c>
      <c r="F47" s="693"/>
      <c r="G47" s="693"/>
      <c r="H47" s="693"/>
      <c r="I47" s="693"/>
      <c r="J47" s="694"/>
      <c r="K47" s="289">
        <f>'Vertica ZIP bestelformulier'!K41</f>
        <v>0</v>
      </c>
      <c r="L47" s="695" t="s">
        <v>58</v>
      </c>
      <c r="M47" s="696"/>
      <c r="N47" s="696"/>
      <c r="O47" s="696"/>
      <c r="P47" s="281">
        <f>'Vertica ZIP bestelformulier'!P41</f>
        <v>0</v>
      </c>
      <c r="Q47" s="120"/>
      <c r="R47" s="120"/>
      <c r="S47" s="118"/>
      <c r="T47" s="118"/>
      <c r="U47" s="118"/>
      <c r="V47" s="118"/>
      <c r="W47" s="118"/>
      <c r="X47" s="118"/>
      <c r="Y47" s="118"/>
      <c r="Z47" s="118"/>
      <c r="AA47" s="118"/>
      <c r="AB47" s="118"/>
      <c r="AC47" s="118"/>
      <c r="AD47" s="118"/>
      <c r="AE47" s="118"/>
      <c r="AF47" s="118"/>
      <c r="AG47" s="118"/>
      <c r="AH47" s="118"/>
      <c r="AI47" s="120"/>
      <c r="AJ47" s="678"/>
      <c r="AK47" s="679"/>
      <c r="AL47" s="679"/>
      <c r="AM47" s="679"/>
      <c r="AN47" s="679"/>
      <c r="AO47" s="679"/>
      <c r="AP47" s="679"/>
      <c r="AQ47" s="679"/>
      <c r="AR47" s="679"/>
      <c r="AS47" s="679"/>
      <c r="AT47" s="679"/>
      <c r="AU47" s="679"/>
      <c r="AV47" s="679"/>
      <c r="AW47" s="679"/>
      <c r="AX47" s="680"/>
    </row>
    <row r="48" spans="1:50" ht="22.5" customHeight="1" thickBot="1" x14ac:dyDescent="0.3">
      <c r="A48" s="118"/>
      <c r="B48" s="118"/>
      <c r="C48" s="118"/>
      <c r="D48" s="196"/>
      <c r="P48" s="120"/>
      <c r="Q48" s="120"/>
      <c r="R48" s="120"/>
      <c r="S48" s="118"/>
      <c r="T48" s="118"/>
      <c r="U48" s="118"/>
      <c r="V48" s="118"/>
      <c r="W48" s="118"/>
      <c r="X48" s="118"/>
      <c r="Y48" s="118"/>
      <c r="Z48" s="118"/>
      <c r="AA48" s="118"/>
      <c r="AB48" s="118"/>
      <c r="AC48" s="118"/>
      <c r="AD48" s="118"/>
      <c r="AE48" s="118"/>
      <c r="AF48" s="118"/>
      <c r="AG48" s="118"/>
      <c r="AH48" s="118"/>
      <c r="AI48" s="120"/>
      <c r="AJ48" s="689"/>
      <c r="AK48" s="690"/>
      <c r="AL48" s="690"/>
      <c r="AM48" s="690"/>
      <c r="AN48" s="690"/>
      <c r="AO48" s="690"/>
      <c r="AP48" s="690"/>
      <c r="AQ48" s="690"/>
      <c r="AR48" s="690"/>
      <c r="AS48" s="690"/>
      <c r="AT48" s="690"/>
      <c r="AU48" s="690"/>
      <c r="AV48" s="690"/>
      <c r="AW48" s="690"/>
      <c r="AX48" s="691"/>
    </row>
    <row r="49" spans="5:9" x14ac:dyDescent="0.25">
      <c r="E49" s="77"/>
      <c r="F49" s="77"/>
      <c r="G49" s="77"/>
      <c r="H49" s="77"/>
      <c r="I49" s="77"/>
    </row>
    <row r="50" spans="5:9" ht="15.75" x14ac:dyDescent="0.25">
      <c r="E50" s="80"/>
      <c r="F50" s="80"/>
      <c r="G50" s="80"/>
      <c r="H50" s="80"/>
      <c r="I50" s="80"/>
    </row>
    <row r="51" spans="5:9" x14ac:dyDescent="0.25">
      <c r="E51" s="77"/>
      <c r="F51" s="77"/>
      <c r="G51" s="77"/>
      <c r="H51" s="77"/>
      <c r="I51" s="77"/>
    </row>
    <row r="52" spans="5:9" ht="15.75" x14ac:dyDescent="0.25">
      <c r="E52" s="79"/>
      <c r="F52" s="79"/>
      <c r="G52" s="79"/>
      <c r="H52" s="79"/>
      <c r="I52" s="79"/>
    </row>
  </sheetData>
  <sheetProtection password="DED6" sheet="1" objects="1" scenarios="1"/>
  <mergeCells count="170">
    <mergeCell ref="A1:AX1"/>
    <mergeCell ref="A2:B2"/>
    <mergeCell ref="C2:I2"/>
    <mergeCell ref="J2:K2"/>
    <mergeCell ref="L2:AA2"/>
    <mergeCell ref="AB2:AQ4"/>
    <mergeCell ref="AR2:AX2"/>
    <mergeCell ref="A3:B3"/>
    <mergeCell ref="C3:I3"/>
    <mergeCell ref="J3:K3"/>
    <mergeCell ref="AR5:AX6"/>
    <mergeCell ref="A6:B6"/>
    <mergeCell ref="C6:I6"/>
    <mergeCell ref="J6:K6"/>
    <mergeCell ref="AB6:AI6"/>
    <mergeCell ref="AJ6:AQ6"/>
    <mergeCell ref="L3:AA3"/>
    <mergeCell ref="AR3:AX4"/>
    <mergeCell ref="A4:I4"/>
    <mergeCell ref="J4:AA4"/>
    <mergeCell ref="A5:B5"/>
    <mergeCell ref="C5:I5"/>
    <mergeCell ref="J5:K5"/>
    <mergeCell ref="AB5:AI5"/>
    <mergeCell ref="AJ5:AQ5"/>
    <mergeCell ref="L5:AA5"/>
    <mergeCell ref="L6:AA6"/>
    <mergeCell ref="AR7:AX8"/>
    <mergeCell ref="A8:B8"/>
    <mergeCell ref="C8:I8"/>
    <mergeCell ref="J8:K8"/>
    <mergeCell ref="L8:AA8"/>
    <mergeCell ref="AB8:AI8"/>
    <mergeCell ref="AJ8:AQ8"/>
    <mergeCell ref="A7:B7"/>
    <mergeCell ref="C7:I7"/>
    <mergeCell ref="J7:K7"/>
    <mergeCell ref="AB7:AI7"/>
    <mergeCell ref="AJ7:AQ7"/>
    <mergeCell ref="L7:AA7"/>
    <mergeCell ref="A9:AX9"/>
    <mergeCell ref="H11:I11"/>
    <mergeCell ref="J11:L11"/>
    <mergeCell ref="AF11:AI11"/>
    <mergeCell ref="A14:B14"/>
    <mergeCell ref="C14:D14"/>
    <mergeCell ref="H14:I14"/>
    <mergeCell ref="J14:K14"/>
    <mergeCell ref="O14:S14"/>
    <mergeCell ref="X14:Y14"/>
    <mergeCell ref="A16:A20"/>
    <mergeCell ref="B16:B20"/>
    <mergeCell ref="F16:K16"/>
    <mergeCell ref="L16:M19"/>
    <mergeCell ref="T16:AK16"/>
    <mergeCell ref="AQ16:AT16"/>
    <mergeCell ref="C17:C20"/>
    <mergeCell ref="D17:D20"/>
    <mergeCell ref="E17:E20"/>
    <mergeCell ref="G17:H17"/>
    <mergeCell ref="I17:K17"/>
    <mergeCell ref="T17:AC17"/>
    <mergeCell ref="AD17:AK17"/>
    <mergeCell ref="AQ17:AQ20"/>
    <mergeCell ref="AR17:AR20"/>
    <mergeCell ref="AS17:AS20"/>
    <mergeCell ref="W18:W20"/>
    <mergeCell ref="X18:X20"/>
    <mergeCell ref="Y18:Y20"/>
    <mergeCell ref="Z18:Z20"/>
    <mergeCell ref="F18:F20"/>
    <mergeCell ref="G18:G19"/>
    <mergeCell ref="H18:H19"/>
    <mergeCell ref="I18:I19"/>
    <mergeCell ref="J18:J19"/>
    <mergeCell ref="K18:K19"/>
    <mergeCell ref="T18:T20"/>
    <mergeCell ref="U18:U20"/>
    <mergeCell ref="V18:V20"/>
    <mergeCell ref="AK19:AK20"/>
    <mergeCell ref="AY19:AY20"/>
    <mergeCell ref="AA20:AB20"/>
    <mergeCell ref="AA21:AB21"/>
    <mergeCell ref="AT17:AT19"/>
    <mergeCell ref="AA22:AB22"/>
    <mergeCell ref="AA23:AB23"/>
    <mergeCell ref="AA18:AB19"/>
    <mergeCell ref="AC18:AC20"/>
    <mergeCell ref="AD18:AG18"/>
    <mergeCell ref="AH18:AK18"/>
    <mergeCell ref="AD19:AD20"/>
    <mergeCell ref="AE19:AE20"/>
    <mergeCell ref="AF19:AF20"/>
    <mergeCell ref="AG19:AG20"/>
    <mergeCell ref="AH19:AH20"/>
    <mergeCell ref="AI19:AJ19"/>
    <mergeCell ref="AA30:AB30"/>
    <mergeCell ref="L32:O32"/>
    <mergeCell ref="T32:X32"/>
    <mergeCell ref="E33:K33"/>
    <mergeCell ref="L33:O33"/>
    <mergeCell ref="T33:X33"/>
    <mergeCell ref="AA24:AB24"/>
    <mergeCell ref="AA25:AB25"/>
    <mergeCell ref="AA26:AB26"/>
    <mergeCell ref="AA27:AB27"/>
    <mergeCell ref="AA28:AB28"/>
    <mergeCell ref="AA29:AB29"/>
    <mergeCell ref="AJ33:AX33"/>
    <mergeCell ref="D34:D35"/>
    <mergeCell ref="E34:J34"/>
    <mergeCell ref="L34:O34"/>
    <mergeCell ref="T34:W34"/>
    <mergeCell ref="AJ34:AX34"/>
    <mergeCell ref="E35:J35"/>
    <mergeCell ref="L35:O35"/>
    <mergeCell ref="T35:W35"/>
    <mergeCell ref="AJ35:AX35"/>
    <mergeCell ref="L38:O38"/>
    <mergeCell ref="AJ38:AX38"/>
    <mergeCell ref="E39:J39"/>
    <mergeCell ref="L39:O39"/>
    <mergeCell ref="AC39:AF39"/>
    <mergeCell ref="AJ39:AX39"/>
    <mergeCell ref="D36:D39"/>
    <mergeCell ref="E36:J36"/>
    <mergeCell ref="L36:O36"/>
    <mergeCell ref="T36:W36"/>
    <mergeCell ref="AJ36:AX36"/>
    <mergeCell ref="E37:J37"/>
    <mergeCell ref="L37:O37"/>
    <mergeCell ref="T37:W37"/>
    <mergeCell ref="AJ37:AX37"/>
    <mergeCell ref="E38:J38"/>
    <mergeCell ref="D40:D43"/>
    <mergeCell ref="E40:J40"/>
    <mergeCell ref="L40:O40"/>
    <mergeCell ref="S40:Y40"/>
    <mergeCell ref="AB40:AG40"/>
    <mergeCell ref="E41:J41"/>
    <mergeCell ref="L41:O41"/>
    <mergeCell ref="T41:W41"/>
    <mergeCell ref="AC41:AE41"/>
    <mergeCell ref="E42:J42"/>
    <mergeCell ref="L42:O42"/>
    <mergeCell ref="T42:W42"/>
    <mergeCell ref="AC42:AE42"/>
    <mergeCell ref="AJ42:AX42"/>
    <mergeCell ref="E43:J43"/>
    <mergeCell ref="L43:O43"/>
    <mergeCell ref="T43:W43"/>
    <mergeCell ref="AC43:AE43"/>
    <mergeCell ref="AJ43:AX43"/>
    <mergeCell ref="AJ48:AX48"/>
    <mergeCell ref="E46:J46"/>
    <mergeCell ref="L46:O46"/>
    <mergeCell ref="AJ46:AX46"/>
    <mergeCell ref="E47:J47"/>
    <mergeCell ref="L47:O47"/>
    <mergeCell ref="AJ47:AX47"/>
    <mergeCell ref="D44:D47"/>
    <mergeCell ref="E44:J44"/>
    <mergeCell ref="L44:O44"/>
    <mergeCell ref="T44:W44"/>
    <mergeCell ref="AC44:AE44"/>
    <mergeCell ref="AJ44:AX44"/>
    <mergeCell ref="E45:J45"/>
    <mergeCell ref="L45:O45"/>
    <mergeCell ref="T45:W45"/>
    <mergeCell ref="AJ45:AX45"/>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BC52"/>
  <sheetViews>
    <sheetView zoomScale="55" zoomScaleNormal="55" workbookViewId="0">
      <selection activeCell="C39" sqref="C39"/>
    </sheetView>
  </sheetViews>
  <sheetFormatPr defaultColWidth="11.42578125" defaultRowHeight="15" x14ac:dyDescent="0.25"/>
  <cols>
    <col min="1" max="1" width="19.85546875" style="78" customWidth="1"/>
    <col min="2" max="2" width="13.28515625" style="78" customWidth="1"/>
    <col min="3" max="4" width="9" style="78" customWidth="1"/>
    <col min="5" max="5" width="9.85546875" style="78" customWidth="1"/>
    <col min="6" max="6" width="11.42578125" style="78" customWidth="1"/>
    <col min="7" max="8" width="10.7109375" style="78" customWidth="1"/>
    <col min="9" max="9" width="10.140625" style="78" customWidth="1"/>
    <col min="10" max="11" width="9.7109375" style="78" customWidth="1"/>
    <col min="12" max="12" width="4.85546875" style="78" customWidth="1"/>
    <col min="13" max="13" width="5.28515625" style="78" customWidth="1"/>
    <col min="14" max="18" width="4.42578125" style="78" customWidth="1"/>
    <col min="19" max="19" width="5" style="78" customWidth="1"/>
    <col min="20" max="22" width="4.42578125" style="78" customWidth="1"/>
    <col min="23" max="24" width="4.7109375" style="78" customWidth="1"/>
    <col min="25" max="25" width="5" style="78" customWidth="1"/>
    <col min="26" max="27" width="4.7109375" style="78" customWidth="1"/>
    <col min="28" max="28" width="6" style="78" customWidth="1"/>
    <col min="29" max="29" width="5.42578125" style="78" customWidth="1"/>
    <col min="30" max="30" width="4.7109375" style="78" customWidth="1"/>
    <col min="31" max="32" width="5.42578125" style="78" customWidth="1"/>
    <col min="33" max="33" width="5.7109375" style="78" customWidth="1"/>
    <col min="34" max="34" width="6.28515625" style="78" customWidth="1"/>
    <col min="35" max="35" width="6.7109375" style="78" customWidth="1"/>
    <col min="36" max="36" width="6.28515625" style="78" customWidth="1"/>
    <col min="37" max="37" width="4.28515625" style="78" customWidth="1"/>
    <col min="38" max="38" width="5.7109375" style="78" customWidth="1"/>
    <col min="39" max="41" width="4.28515625" style="78" customWidth="1"/>
    <col min="42" max="42" width="6.140625" style="78" customWidth="1"/>
    <col min="43" max="45" width="5.7109375" style="78" customWidth="1"/>
    <col min="46" max="46" width="8.28515625" style="78" customWidth="1"/>
    <col min="47" max="47" width="6.28515625" style="78" customWidth="1"/>
    <col min="48" max="50" width="4.28515625" style="78" customWidth="1"/>
    <col min="51" max="16384" width="11.42578125" style="78"/>
  </cols>
  <sheetData>
    <row r="1" spans="1:55" ht="27" customHeight="1" thickBot="1" x14ac:dyDescent="0.4">
      <c r="A1" s="835" t="s">
        <v>122</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6"/>
      <c r="AW1" s="836"/>
      <c r="AX1" s="837"/>
    </row>
    <row r="2" spans="1:55" ht="30" customHeight="1" thickBot="1" x14ac:dyDescent="0.3">
      <c r="A2" s="838" t="s">
        <v>87</v>
      </c>
      <c r="B2" s="521"/>
      <c r="C2" s="839"/>
      <c r="D2" s="840"/>
      <c r="E2" s="840"/>
      <c r="F2" s="840"/>
      <c r="G2" s="840"/>
      <c r="H2" s="840"/>
      <c r="I2" s="841"/>
      <c r="J2" s="507" t="s">
        <v>60</v>
      </c>
      <c r="K2" s="380"/>
      <c r="L2" s="528"/>
      <c r="M2" s="529"/>
      <c r="N2" s="529"/>
      <c r="O2" s="529"/>
      <c r="P2" s="529"/>
      <c r="Q2" s="529"/>
      <c r="R2" s="529"/>
      <c r="S2" s="529"/>
      <c r="T2" s="529"/>
      <c r="U2" s="529"/>
      <c r="V2" s="529"/>
      <c r="W2" s="529"/>
      <c r="X2" s="529"/>
      <c r="Y2" s="529"/>
      <c r="Z2" s="529"/>
      <c r="AA2" s="530"/>
      <c r="AB2" s="452"/>
      <c r="AC2" s="453"/>
      <c r="AD2" s="453"/>
      <c r="AE2" s="453"/>
      <c r="AF2" s="453"/>
      <c r="AG2" s="453"/>
      <c r="AH2" s="453"/>
      <c r="AI2" s="453"/>
      <c r="AJ2" s="453"/>
      <c r="AK2" s="453"/>
      <c r="AL2" s="453"/>
      <c r="AM2" s="453"/>
      <c r="AN2" s="453"/>
      <c r="AO2" s="453"/>
      <c r="AP2" s="453"/>
      <c r="AQ2" s="454"/>
      <c r="AR2" s="845" t="s">
        <v>61</v>
      </c>
      <c r="AS2" s="846"/>
      <c r="AT2" s="846"/>
      <c r="AU2" s="846"/>
      <c r="AV2" s="846"/>
      <c r="AW2" s="846"/>
      <c r="AX2" s="847"/>
    </row>
    <row r="3" spans="1:55" ht="30" customHeight="1" thickBot="1" x14ac:dyDescent="0.3">
      <c r="A3" s="488" t="s">
        <v>62</v>
      </c>
      <c r="B3" s="489"/>
      <c r="C3" s="490"/>
      <c r="D3" s="491"/>
      <c r="E3" s="491"/>
      <c r="F3" s="491"/>
      <c r="G3" s="491"/>
      <c r="H3" s="491"/>
      <c r="I3" s="492"/>
      <c r="J3" s="488" t="s">
        <v>88</v>
      </c>
      <c r="K3" s="489"/>
      <c r="L3" s="490"/>
      <c r="M3" s="491"/>
      <c r="N3" s="491"/>
      <c r="O3" s="491"/>
      <c r="P3" s="491"/>
      <c r="Q3" s="491"/>
      <c r="R3" s="491"/>
      <c r="S3" s="491"/>
      <c r="T3" s="491"/>
      <c r="U3" s="491"/>
      <c r="V3" s="491"/>
      <c r="W3" s="491"/>
      <c r="X3" s="491"/>
      <c r="Y3" s="491"/>
      <c r="Z3" s="491"/>
      <c r="AA3" s="492"/>
      <c r="AB3" s="455"/>
      <c r="AC3" s="456"/>
      <c r="AD3" s="456"/>
      <c r="AE3" s="456"/>
      <c r="AF3" s="456"/>
      <c r="AG3" s="456"/>
      <c r="AH3" s="456"/>
      <c r="AI3" s="456"/>
      <c r="AJ3" s="456"/>
      <c r="AK3" s="456"/>
      <c r="AL3" s="456"/>
      <c r="AM3" s="456"/>
      <c r="AN3" s="456"/>
      <c r="AO3" s="456"/>
      <c r="AP3" s="456"/>
      <c r="AQ3" s="457"/>
      <c r="AR3" s="818"/>
      <c r="AS3" s="819"/>
      <c r="AT3" s="819"/>
      <c r="AU3" s="819"/>
      <c r="AV3" s="819"/>
      <c r="AW3" s="819"/>
      <c r="AX3" s="820"/>
    </row>
    <row r="4" spans="1:55" ht="27" customHeight="1" thickBot="1" x14ac:dyDescent="0.35">
      <c r="A4" s="824" t="s">
        <v>63</v>
      </c>
      <c r="B4" s="825"/>
      <c r="C4" s="825"/>
      <c r="D4" s="825"/>
      <c r="E4" s="825"/>
      <c r="F4" s="825"/>
      <c r="G4" s="825"/>
      <c r="H4" s="825"/>
      <c r="I4" s="826"/>
      <c r="J4" s="827" t="s">
        <v>64</v>
      </c>
      <c r="K4" s="828"/>
      <c r="L4" s="828"/>
      <c r="M4" s="828"/>
      <c r="N4" s="828"/>
      <c r="O4" s="828"/>
      <c r="P4" s="828"/>
      <c r="Q4" s="828"/>
      <c r="R4" s="828"/>
      <c r="S4" s="828"/>
      <c r="T4" s="828"/>
      <c r="U4" s="828"/>
      <c r="V4" s="828"/>
      <c r="W4" s="828"/>
      <c r="X4" s="828"/>
      <c r="Y4" s="828"/>
      <c r="Z4" s="828"/>
      <c r="AA4" s="828"/>
      <c r="AB4" s="458"/>
      <c r="AC4" s="459"/>
      <c r="AD4" s="459"/>
      <c r="AE4" s="459"/>
      <c r="AF4" s="459"/>
      <c r="AG4" s="459"/>
      <c r="AH4" s="459"/>
      <c r="AI4" s="459"/>
      <c r="AJ4" s="459"/>
      <c r="AK4" s="459"/>
      <c r="AL4" s="459"/>
      <c r="AM4" s="459"/>
      <c r="AN4" s="459"/>
      <c r="AO4" s="459"/>
      <c r="AP4" s="459"/>
      <c r="AQ4" s="460"/>
      <c r="AR4" s="821"/>
      <c r="AS4" s="822"/>
      <c r="AT4" s="822"/>
      <c r="AU4" s="822"/>
      <c r="AV4" s="822"/>
      <c r="AW4" s="822"/>
      <c r="AX4" s="823"/>
    </row>
    <row r="5" spans="1:55" ht="30" customHeight="1" x14ac:dyDescent="0.25">
      <c r="A5" s="812" t="s">
        <v>65</v>
      </c>
      <c r="B5" s="411"/>
      <c r="C5" s="853"/>
      <c r="D5" s="854"/>
      <c r="E5" s="854"/>
      <c r="F5" s="854"/>
      <c r="G5" s="854"/>
      <c r="H5" s="854"/>
      <c r="I5" s="855"/>
      <c r="J5" s="507" t="s">
        <v>65</v>
      </c>
      <c r="K5" s="380"/>
      <c r="L5" s="856"/>
      <c r="M5" s="857"/>
      <c r="N5" s="857"/>
      <c r="O5" s="857"/>
      <c r="P5" s="857"/>
      <c r="Q5" s="857"/>
      <c r="R5" s="857"/>
      <c r="S5" s="857"/>
      <c r="T5" s="857"/>
      <c r="U5" s="857"/>
      <c r="V5" s="857"/>
      <c r="W5" s="857"/>
      <c r="X5" s="857"/>
      <c r="Y5" s="857"/>
      <c r="Z5" s="857"/>
      <c r="AA5" s="858"/>
      <c r="AB5" s="829" t="s">
        <v>66</v>
      </c>
      <c r="AC5" s="830"/>
      <c r="AD5" s="830"/>
      <c r="AE5" s="830"/>
      <c r="AF5" s="830"/>
      <c r="AG5" s="830"/>
      <c r="AH5" s="830"/>
      <c r="AI5" s="830"/>
      <c r="AJ5" s="859"/>
      <c r="AK5" s="859"/>
      <c r="AL5" s="859"/>
      <c r="AM5" s="859"/>
      <c r="AN5" s="859"/>
      <c r="AO5" s="859"/>
      <c r="AP5" s="859"/>
      <c r="AQ5" s="860"/>
      <c r="AR5" s="794" t="s">
        <v>105</v>
      </c>
      <c r="AS5" s="795"/>
      <c r="AT5" s="795"/>
      <c r="AU5" s="795"/>
      <c r="AV5" s="795"/>
      <c r="AW5" s="795"/>
      <c r="AX5" s="796"/>
    </row>
    <row r="6" spans="1:55" ht="30" customHeight="1" thickBot="1" x14ac:dyDescent="0.3">
      <c r="A6" s="812" t="s">
        <v>67</v>
      </c>
      <c r="B6" s="411"/>
      <c r="C6" s="848"/>
      <c r="D6" s="849"/>
      <c r="E6" s="849"/>
      <c r="F6" s="849"/>
      <c r="G6" s="849"/>
      <c r="H6" s="849"/>
      <c r="I6" s="850"/>
      <c r="J6" s="812" t="s">
        <v>67</v>
      </c>
      <c r="K6" s="411"/>
      <c r="L6" s="848"/>
      <c r="M6" s="849"/>
      <c r="N6" s="849"/>
      <c r="O6" s="849"/>
      <c r="P6" s="849"/>
      <c r="Q6" s="849"/>
      <c r="R6" s="849"/>
      <c r="S6" s="849"/>
      <c r="T6" s="849"/>
      <c r="U6" s="849"/>
      <c r="V6" s="849"/>
      <c r="W6" s="849"/>
      <c r="X6" s="849"/>
      <c r="Y6" s="849"/>
      <c r="Z6" s="849"/>
      <c r="AA6" s="850"/>
      <c r="AB6" s="813" t="s">
        <v>68</v>
      </c>
      <c r="AC6" s="814"/>
      <c r="AD6" s="814"/>
      <c r="AE6" s="814"/>
      <c r="AF6" s="814"/>
      <c r="AG6" s="814"/>
      <c r="AH6" s="814"/>
      <c r="AI6" s="814"/>
      <c r="AJ6" s="851"/>
      <c r="AK6" s="851"/>
      <c r="AL6" s="851"/>
      <c r="AM6" s="851"/>
      <c r="AN6" s="851"/>
      <c r="AO6" s="851"/>
      <c r="AP6" s="851"/>
      <c r="AQ6" s="852"/>
      <c r="AR6" s="797"/>
      <c r="AS6" s="798"/>
      <c r="AT6" s="798"/>
      <c r="AU6" s="798"/>
      <c r="AV6" s="798"/>
      <c r="AW6" s="798"/>
      <c r="AX6" s="799"/>
    </row>
    <row r="7" spans="1:55" ht="30" customHeight="1" x14ac:dyDescent="0.25">
      <c r="A7" s="812" t="s">
        <v>69</v>
      </c>
      <c r="B7" s="411"/>
      <c r="C7" s="848"/>
      <c r="D7" s="849"/>
      <c r="E7" s="849"/>
      <c r="F7" s="849"/>
      <c r="G7" s="849"/>
      <c r="H7" s="849"/>
      <c r="I7" s="850"/>
      <c r="J7" s="812" t="s">
        <v>69</v>
      </c>
      <c r="K7" s="411"/>
      <c r="L7" s="848"/>
      <c r="M7" s="849"/>
      <c r="N7" s="849"/>
      <c r="O7" s="849"/>
      <c r="P7" s="849"/>
      <c r="Q7" s="849"/>
      <c r="R7" s="849"/>
      <c r="S7" s="849"/>
      <c r="T7" s="849"/>
      <c r="U7" s="849"/>
      <c r="V7" s="849"/>
      <c r="W7" s="849"/>
      <c r="X7" s="849"/>
      <c r="Y7" s="849"/>
      <c r="Z7" s="849"/>
      <c r="AA7" s="850"/>
      <c r="AB7" s="813" t="s">
        <v>70</v>
      </c>
      <c r="AC7" s="814"/>
      <c r="AD7" s="814"/>
      <c r="AE7" s="814"/>
      <c r="AF7" s="814"/>
      <c r="AG7" s="814"/>
      <c r="AH7" s="814"/>
      <c r="AI7" s="814"/>
      <c r="AJ7" s="851"/>
      <c r="AK7" s="851"/>
      <c r="AL7" s="851"/>
      <c r="AM7" s="851"/>
      <c r="AN7" s="851"/>
      <c r="AO7" s="851"/>
      <c r="AP7" s="851"/>
      <c r="AQ7" s="852"/>
      <c r="AR7" s="794" t="s">
        <v>71</v>
      </c>
      <c r="AS7" s="795"/>
      <c r="AT7" s="795"/>
      <c r="AU7" s="795"/>
      <c r="AV7" s="795"/>
      <c r="AW7" s="795"/>
      <c r="AX7" s="796"/>
    </row>
    <row r="8" spans="1:55" ht="30" customHeight="1" thickBot="1" x14ac:dyDescent="0.3">
      <c r="A8" s="488" t="s">
        <v>72</v>
      </c>
      <c r="B8" s="489"/>
      <c r="C8" s="861"/>
      <c r="D8" s="862"/>
      <c r="E8" s="862"/>
      <c r="F8" s="862"/>
      <c r="G8" s="862"/>
      <c r="H8" s="862"/>
      <c r="I8" s="863"/>
      <c r="J8" s="488" t="s">
        <v>72</v>
      </c>
      <c r="K8" s="489"/>
      <c r="L8" s="861"/>
      <c r="M8" s="862"/>
      <c r="N8" s="862"/>
      <c r="O8" s="862"/>
      <c r="P8" s="862"/>
      <c r="Q8" s="862"/>
      <c r="R8" s="862"/>
      <c r="S8" s="862"/>
      <c r="T8" s="862"/>
      <c r="U8" s="862"/>
      <c r="V8" s="862"/>
      <c r="W8" s="862"/>
      <c r="X8" s="862"/>
      <c r="Y8" s="862"/>
      <c r="Z8" s="862"/>
      <c r="AA8" s="863"/>
      <c r="AB8" s="806"/>
      <c r="AC8" s="807"/>
      <c r="AD8" s="807"/>
      <c r="AE8" s="807"/>
      <c r="AF8" s="807"/>
      <c r="AG8" s="807"/>
      <c r="AH8" s="807"/>
      <c r="AI8" s="807"/>
      <c r="AJ8" s="808"/>
      <c r="AK8" s="808"/>
      <c r="AL8" s="808"/>
      <c r="AM8" s="808"/>
      <c r="AN8" s="808"/>
      <c r="AO8" s="808"/>
      <c r="AP8" s="808"/>
      <c r="AQ8" s="490"/>
      <c r="AR8" s="797"/>
      <c r="AS8" s="798"/>
      <c r="AT8" s="798"/>
      <c r="AU8" s="798"/>
      <c r="AV8" s="798"/>
      <c r="AW8" s="798"/>
      <c r="AX8" s="799"/>
    </row>
    <row r="9" spans="1:55" ht="6" customHeight="1" thickBot="1" x14ac:dyDescent="0.3">
      <c r="A9" s="549"/>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1"/>
      <c r="AC9" s="551"/>
      <c r="AD9" s="551"/>
      <c r="AE9" s="551"/>
      <c r="AF9" s="551"/>
      <c r="AG9" s="551"/>
      <c r="AH9" s="551"/>
      <c r="AI9" s="551"/>
      <c r="AJ9" s="551"/>
      <c r="AK9" s="551"/>
      <c r="AL9" s="551"/>
      <c r="AM9" s="551"/>
      <c r="AN9" s="551"/>
      <c r="AO9" s="551"/>
      <c r="AP9" s="551"/>
      <c r="AQ9" s="551"/>
      <c r="AR9" s="551"/>
      <c r="AS9" s="551"/>
      <c r="AT9" s="551"/>
      <c r="AU9" s="551"/>
      <c r="AV9" s="551"/>
      <c r="AW9" s="551"/>
      <c r="AX9" s="551"/>
      <c r="AY9" s="2"/>
      <c r="AZ9" s="2"/>
      <c r="BA9" s="2"/>
      <c r="BB9" s="2"/>
      <c r="BC9" s="2"/>
    </row>
    <row r="10" spans="1:55" ht="9.75" customHeight="1" thickBot="1" x14ac:dyDescent="0.4">
      <c r="A10" s="6"/>
      <c r="B10" s="26"/>
      <c r="C10" s="26"/>
      <c r="D10" s="26"/>
      <c r="E10" s="26"/>
      <c r="F10" s="7"/>
      <c r="G10" s="69"/>
      <c r="H10" s="59"/>
      <c r="I10" s="43"/>
      <c r="J10" s="72"/>
      <c r="K10" s="72"/>
      <c r="L10" s="9"/>
      <c r="M10" s="10"/>
      <c r="N10" s="10"/>
      <c r="O10" s="10"/>
      <c r="P10" s="10"/>
      <c r="Q10" s="10"/>
      <c r="R10" s="10"/>
      <c r="S10" s="10"/>
      <c r="T10" s="10"/>
      <c r="U10" s="10"/>
      <c r="V10" s="10"/>
      <c r="W10" s="10"/>
      <c r="X10" s="10"/>
      <c r="Y10" s="10"/>
      <c r="Z10" s="10"/>
      <c r="AA10" s="10"/>
      <c r="AB10" s="10"/>
      <c r="AC10" s="10"/>
      <c r="AD10" s="11"/>
      <c r="AE10" s="11"/>
      <c r="AF10" s="12"/>
      <c r="AG10" s="72"/>
      <c r="AH10" s="72"/>
      <c r="AI10" s="72"/>
      <c r="AJ10" s="72"/>
      <c r="AK10" s="72"/>
      <c r="AL10" s="72"/>
      <c r="AM10" s="72"/>
      <c r="AN10" s="72"/>
      <c r="AO10" s="72"/>
      <c r="AP10" s="72"/>
      <c r="AQ10" s="72"/>
      <c r="AR10" s="72"/>
      <c r="AS10" s="72"/>
      <c r="AT10" s="72"/>
      <c r="AU10" s="8"/>
      <c r="AV10" s="8"/>
      <c r="AW10" s="32"/>
      <c r="AX10" s="184"/>
      <c r="AY10" s="77"/>
    </row>
    <row r="11" spans="1:55" ht="29.25" customHeight="1" thickBot="1" x14ac:dyDescent="0.3">
      <c r="A11" s="114" t="s">
        <v>31</v>
      </c>
      <c r="B11" s="143" t="s">
        <v>32</v>
      </c>
      <c r="C11" s="122"/>
      <c r="D11" s="116"/>
      <c r="E11" s="117" t="s">
        <v>22</v>
      </c>
      <c r="F11" s="122"/>
      <c r="G11" s="116"/>
      <c r="H11" s="394" t="s">
        <v>33</v>
      </c>
      <c r="I11" s="395"/>
      <c r="J11" s="788"/>
      <c r="K11" s="789"/>
      <c r="L11" s="790"/>
      <c r="M11" s="127"/>
      <c r="N11" s="128"/>
      <c r="O11" s="129"/>
      <c r="P11" s="129"/>
      <c r="Q11" s="129"/>
      <c r="R11" s="129"/>
      <c r="S11" s="129"/>
      <c r="T11" s="129"/>
      <c r="U11" s="127"/>
      <c r="V11" s="130" t="s">
        <v>15</v>
      </c>
      <c r="W11" s="121"/>
      <c r="X11" s="117" t="s">
        <v>7</v>
      </c>
      <c r="Y11" s="122"/>
      <c r="Z11" s="123"/>
      <c r="AA11" s="116"/>
      <c r="AB11" s="117" t="s">
        <v>8</v>
      </c>
      <c r="AC11" s="81"/>
      <c r="AD11" s="124"/>
      <c r="AE11" s="124"/>
      <c r="AF11" s="414" t="s">
        <v>9</v>
      </c>
      <c r="AG11" s="415"/>
      <c r="AH11" s="415"/>
      <c r="AI11" s="415"/>
      <c r="AJ11" s="117"/>
      <c r="AK11" s="117" t="s">
        <v>7</v>
      </c>
      <c r="AL11" s="125"/>
      <c r="AM11" s="187"/>
      <c r="AN11" s="187"/>
      <c r="AO11" s="187"/>
      <c r="AP11" s="126"/>
      <c r="AQ11" s="117" t="s">
        <v>8</v>
      </c>
      <c r="AR11" s="125"/>
      <c r="AS11" s="126"/>
      <c r="AT11" s="70"/>
      <c r="AU11" s="70"/>
      <c r="AV11" s="70"/>
      <c r="AW11" s="2"/>
      <c r="AX11" s="188"/>
      <c r="AY11" s="77"/>
    </row>
    <row r="12" spans="1:55" ht="10.5" customHeight="1" thickBot="1" x14ac:dyDescent="0.3">
      <c r="A12" s="57"/>
      <c r="B12" s="76"/>
      <c r="C12" s="76"/>
      <c r="D12" s="76"/>
      <c r="E12" s="76"/>
      <c r="F12" s="76"/>
      <c r="G12" s="76"/>
      <c r="H12" s="57"/>
      <c r="I12" s="76"/>
      <c r="J12" s="76"/>
      <c r="K12" s="76"/>
      <c r="L12" s="76"/>
      <c r="M12" s="76"/>
      <c r="N12" s="76"/>
      <c r="O12" s="76"/>
      <c r="P12" s="76"/>
      <c r="Q12" s="76"/>
      <c r="R12" s="76"/>
      <c r="S12" s="76"/>
      <c r="T12" s="76"/>
      <c r="U12" s="76"/>
      <c r="V12" s="76"/>
      <c r="W12" s="76"/>
      <c r="X12" s="76"/>
      <c r="Y12" s="76"/>
      <c r="Z12" s="76"/>
      <c r="AA12" s="76"/>
      <c r="AB12" s="76"/>
      <c r="AC12" s="76"/>
      <c r="AD12" s="76"/>
      <c r="AE12" s="76"/>
      <c r="AF12" s="57"/>
      <c r="AG12" s="76"/>
      <c r="AH12" s="76"/>
      <c r="AI12" s="76"/>
      <c r="AJ12" s="76"/>
      <c r="AK12" s="76"/>
      <c r="AL12" s="76"/>
      <c r="AM12" s="76"/>
      <c r="AN12" s="76"/>
      <c r="AO12" s="76"/>
      <c r="AP12" s="76"/>
      <c r="AQ12" s="76"/>
      <c r="AR12" s="76"/>
      <c r="AS12" s="76"/>
      <c r="AT12" s="171"/>
      <c r="AU12" s="76"/>
      <c r="AV12" s="185"/>
      <c r="AW12" s="185"/>
      <c r="AX12" s="55"/>
      <c r="AY12" s="77"/>
    </row>
    <row r="13" spans="1:55" ht="14.25" customHeight="1" thickBot="1" x14ac:dyDescent="0.35">
      <c r="A13" s="93"/>
      <c r="B13" s="94"/>
      <c r="C13" s="97" t="s">
        <v>37</v>
      </c>
      <c r="D13" s="94"/>
      <c r="E13" s="94"/>
      <c r="F13" s="28"/>
      <c r="G13" s="28"/>
      <c r="H13" s="95"/>
      <c r="I13" s="90"/>
      <c r="J13" s="90"/>
      <c r="K13" s="5"/>
      <c r="L13" s="96"/>
      <c r="M13" s="96"/>
      <c r="N13" s="96"/>
      <c r="O13" s="96"/>
      <c r="P13" s="96"/>
      <c r="Q13" s="96"/>
      <c r="R13" s="96"/>
      <c r="S13" s="97" t="s">
        <v>37</v>
      </c>
      <c r="T13" s="97"/>
      <c r="U13" s="97"/>
      <c r="V13" s="98"/>
      <c r="W13" s="99"/>
      <c r="X13" s="99"/>
      <c r="Y13" s="99" t="s">
        <v>57</v>
      </c>
      <c r="Z13" s="99"/>
      <c r="AA13" s="89"/>
      <c r="AB13" s="89"/>
      <c r="AC13" s="89"/>
      <c r="AD13" s="100"/>
      <c r="AE13" s="99"/>
      <c r="AF13" s="101"/>
      <c r="AG13" s="99"/>
      <c r="AH13" s="90"/>
      <c r="AI13" s="90"/>
      <c r="AJ13" s="77"/>
      <c r="AK13" s="77"/>
      <c r="AL13" s="77"/>
      <c r="AM13" s="77"/>
      <c r="AN13" s="77"/>
      <c r="AO13" s="77"/>
      <c r="AP13" s="77"/>
      <c r="AQ13" s="77"/>
      <c r="AR13" s="77"/>
      <c r="AS13" s="2"/>
      <c r="AT13" s="170"/>
      <c r="AU13" s="77"/>
      <c r="AV13" s="172"/>
      <c r="AW13" s="172"/>
      <c r="AX13" s="74"/>
      <c r="AY13" s="77"/>
    </row>
    <row r="14" spans="1:55" ht="29.25" customHeight="1" thickBot="1" x14ac:dyDescent="0.35">
      <c r="A14" s="471" t="s">
        <v>116</v>
      </c>
      <c r="B14" s="472"/>
      <c r="C14" s="791"/>
      <c r="D14" s="792"/>
      <c r="E14" s="31"/>
      <c r="F14" s="34"/>
      <c r="G14" s="126"/>
      <c r="H14" s="493" t="s">
        <v>5</v>
      </c>
      <c r="I14" s="494"/>
      <c r="J14" s="766"/>
      <c r="K14" s="793"/>
      <c r="L14" s="91"/>
      <c r="M14" s="131"/>
      <c r="N14" s="92" t="s">
        <v>16</v>
      </c>
      <c r="O14" s="497">
        <v>0.8</v>
      </c>
      <c r="P14" s="497"/>
      <c r="Q14" s="497"/>
      <c r="R14" s="497"/>
      <c r="S14" s="498"/>
      <c r="T14" s="125"/>
      <c r="U14" s="120"/>
      <c r="V14" s="120"/>
      <c r="W14" s="132"/>
      <c r="X14" s="497">
        <v>0.3</v>
      </c>
      <c r="Y14" s="497"/>
      <c r="Z14" s="125"/>
      <c r="AA14" s="120"/>
      <c r="AB14" s="120"/>
      <c r="AC14" s="120"/>
      <c r="AD14" s="126"/>
      <c r="AE14" s="126"/>
      <c r="AF14" s="102"/>
      <c r="AG14" s="103"/>
      <c r="AH14" s="103"/>
      <c r="AI14" s="103"/>
      <c r="AJ14" s="68"/>
      <c r="AK14" s="68"/>
      <c r="AL14" s="68"/>
      <c r="AM14" s="68"/>
      <c r="AN14" s="68"/>
      <c r="AO14" s="68"/>
      <c r="AP14" s="68"/>
      <c r="AQ14" s="68"/>
      <c r="AR14" s="68"/>
      <c r="AS14" s="68"/>
      <c r="AT14" s="2"/>
      <c r="AU14" s="77"/>
      <c r="AV14" s="77"/>
      <c r="AW14" s="77"/>
      <c r="AX14" s="74"/>
      <c r="AY14" s="68"/>
    </row>
    <row r="15" spans="1:55" ht="9" customHeight="1" thickBot="1" x14ac:dyDescent="0.35">
      <c r="A15" s="35"/>
      <c r="B15" s="36"/>
      <c r="C15" s="36"/>
      <c r="D15" s="36"/>
      <c r="E15" s="36"/>
      <c r="F15" s="37"/>
      <c r="G15" s="77"/>
      <c r="H15" s="62"/>
      <c r="I15" s="61"/>
      <c r="J15" s="61"/>
      <c r="K15" s="63"/>
      <c r="L15" s="64"/>
      <c r="M15" s="64"/>
      <c r="N15" s="41"/>
      <c r="O15" s="41"/>
      <c r="P15" s="41"/>
      <c r="Q15" s="41"/>
      <c r="R15" s="41"/>
      <c r="S15" s="41"/>
      <c r="T15" s="64"/>
      <c r="U15" s="64"/>
      <c r="V15" s="64"/>
      <c r="W15" s="64"/>
      <c r="X15" s="64"/>
      <c r="Y15" s="64"/>
      <c r="Z15" s="64"/>
      <c r="AA15" s="64"/>
      <c r="AB15" s="64"/>
      <c r="AC15" s="64"/>
      <c r="AD15" s="64"/>
      <c r="AE15" s="64"/>
      <c r="AF15" s="47"/>
      <c r="AG15" s="64"/>
      <c r="AH15" s="65"/>
      <c r="AI15" s="65"/>
      <c r="AJ15" s="65"/>
      <c r="AK15" s="65"/>
      <c r="AL15" s="65"/>
      <c r="AM15" s="65"/>
      <c r="AN15" s="65"/>
      <c r="AO15" s="65"/>
      <c r="AP15" s="65"/>
      <c r="AQ15" s="65"/>
      <c r="AR15" s="66"/>
      <c r="AS15" s="67"/>
      <c r="AT15" s="76"/>
      <c r="AU15" s="60"/>
      <c r="AV15" s="61"/>
      <c r="AW15" s="61"/>
      <c r="AX15" s="189"/>
      <c r="AY15" s="77"/>
    </row>
    <row r="16" spans="1:55" ht="30" customHeight="1" thickBot="1" x14ac:dyDescent="0.3">
      <c r="A16" s="756" t="s">
        <v>0</v>
      </c>
      <c r="B16" s="759" t="s">
        <v>20</v>
      </c>
      <c r="C16" s="104" t="s">
        <v>1</v>
      </c>
      <c r="D16" s="104" t="s">
        <v>2</v>
      </c>
      <c r="E16" s="104" t="s">
        <v>44</v>
      </c>
      <c r="F16" s="760" t="s">
        <v>28</v>
      </c>
      <c r="G16" s="761"/>
      <c r="H16" s="762"/>
      <c r="I16" s="762"/>
      <c r="J16" s="762"/>
      <c r="K16" s="762"/>
      <c r="L16" s="706" t="s">
        <v>120</v>
      </c>
      <c r="M16" s="763"/>
      <c r="N16" s="197"/>
      <c r="O16" s="10"/>
      <c r="P16" s="10"/>
      <c r="Q16" s="10"/>
      <c r="R16" s="10"/>
      <c r="S16" s="198"/>
      <c r="T16" s="766" t="s">
        <v>24</v>
      </c>
      <c r="U16" s="767"/>
      <c r="V16" s="767"/>
      <c r="W16" s="767"/>
      <c r="X16" s="767"/>
      <c r="Y16" s="767"/>
      <c r="Z16" s="767"/>
      <c r="AA16" s="767"/>
      <c r="AB16" s="767"/>
      <c r="AC16" s="767"/>
      <c r="AD16" s="767"/>
      <c r="AE16" s="767"/>
      <c r="AF16" s="730"/>
      <c r="AG16" s="730"/>
      <c r="AH16" s="730"/>
      <c r="AI16" s="730"/>
      <c r="AJ16" s="730"/>
      <c r="AK16" s="730"/>
      <c r="AL16" s="182"/>
      <c r="AM16" s="173"/>
      <c r="AN16" s="173"/>
      <c r="AO16" s="173"/>
      <c r="AP16" s="183"/>
      <c r="AQ16" s="768" t="s">
        <v>25</v>
      </c>
      <c r="AR16" s="620"/>
      <c r="AS16" s="620"/>
      <c r="AT16" s="769"/>
      <c r="AU16" s="175"/>
      <c r="AV16" s="181"/>
      <c r="AW16" s="181"/>
      <c r="AX16" s="176"/>
    </row>
    <row r="17" spans="1:51" ht="21.75" customHeight="1" thickBot="1" x14ac:dyDescent="0.3">
      <c r="A17" s="757"/>
      <c r="B17" s="757"/>
      <c r="C17" s="756" t="s">
        <v>17</v>
      </c>
      <c r="D17" s="756" t="s">
        <v>18</v>
      </c>
      <c r="E17" s="756" t="s">
        <v>18</v>
      </c>
      <c r="F17" s="105" t="s">
        <v>56</v>
      </c>
      <c r="G17" s="450" t="s">
        <v>3</v>
      </c>
      <c r="H17" s="451"/>
      <c r="I17" s="426" t="s">
        <v>48</v>
      </c>
      <c r="J17" s="427"/>
      <c r="K17" s="427"/>
      <c r="L17" s="394"/>
      <c r="M17" s="395"/>
      <c r="N17" s="177"/>
      <c r="O17" s="174"/>
      <c r="P17" s="186"/>
      <c r="Q17" s="186"/>
      <c r="R17" s="186"/>
      <c r="S17" s="178"/>
      <c r="T17" s="416" t="s">
        <v>27</v>
      </c>
      <c r="U17" s="416"/>
      <c r="V17" s="416"/>
      <c r="W17" s="416"/>
      <c r="X17" s="416"/>
      <c r="Y17" s="416"/>
      <c r="Z17" s="416"/>
      <c r="AA17" s="416"/>
      <c r="AB17" s="416"/>
      <c r="AC17" s="417"/>
      <c r="AD17" s="505" t="s">
        <v>23</v>
      </c>
      <c r="AE17" s="506"/>
      <c r="AF17" s="506"/>
      <c r="AG17" s="506"/>
      <c r="AH17" s="506"/>
      <c r="AI17" s="506"/>
      <c r="AJ17" s="506"/>
      <c r="AK17" s="506"/>
      <c r="AL17" s="177"/>
      <c r="AM17" s="174"/>
      <c r="AN17" s="174"/>
      <c r="AO17" s="174"/>
      <c r="AP17" s="174"/>
      <c r="AQ17" s="864" t="s">
        <v>103</v>
      </c>
      <c r="AR17" s="775" t="s">
        <v>124</v>
      </c>
      <c r="AS17" s="610" t="s">
        <v>104</v>
      </c>
      <c r="AT17" s="753" t="s">
        <v>106</v>
      </c>
      <c r="AU17" s="180"/>
      <c r="AV17" s="144"/>
      <c r="AW17" s="156"/>
      <c r="AX17" s="178"/>
    </row>
    <row r="18" spans="1:51" ht="16.5" customHeight="1" thickBot="1" x14ac:dyDescent="0.3">
      <c r="A18" s="757"/>
      <c r="B18" s="757"/>
      <c r="C18" s="770"/>
      <c r="D18" s="770"/>
      <c r="E18" s="770"/>
      <c r="F18" s="437" t="s">
        <v>123</v>
      </c>
      <c r="G18" s="783" t="s">
        <v>4</v>
      </c>
      <c r="H18" s="785" t="s">
        <v>121</v>
      </c>
      <c r="I18" s="787" t="s">
        <v>109</v>
      </c>
      <c r="J18" s="740" t="s">
        <v>108</v>
      </c>
      <c r="K18" s="742" t="s">
        <v>47</v>
      </c>
      <c r="L18" s="394"/>
      <c r="M18" s="395"/>
      <c r="N18" s="199"/>
      <c r="O18" s="156"/>
      <c r="P18" s="156"/>
      <c r="Q18" s="156"/>
      <c r="R18" s="156"/>
      <c r="S18" s="190"/>
      <c r="T18" s="744" t="s">
        <v>91</v>
      </c>
      <c r="U18" s="745" t="s">
        <v>92</v>
      </c>
      <c r="V18" s="745" t="s">
        <v>93</v>
      </c>
      <c r="W18" s="777"/>
      <c r="X18" s="745" t="s">
        <v>94</v>
      </c>
      <c r="Y18" s="745" t="s">
        <v>95</v>
      </c>
      <c r="Z18" s="780"/>
      <c r="AA18" s="734" t="s">
        <v>29</v>
      </c>
      <c r="AB18" s="734"/>
      <c r="AC18" s="610" t="s">
        <v>126</v>
      </c>
      <c r="AD18" s="482" t="s">
        <v>26</v>
      </c>
      <c r="AE18" s="483"/>
      <c r="AF18" s="483"/>
      <c r="AG18" s="484"/>
      <c r="AH18" s="482" t="s">
        <v>45</v>
      </c>
      <c r="AI18" s="483"/>
      <c r="AJ18" s="483"/>
      <c r="AK18" s="483"/>
      <c r="AL18" s="179"/>
      <c r="AM18" s="2"/>
      <c r="AN18" s="2"/>
      <c r="AO18" s="2"/>
      <c r="AP18" s="174"/>
      <c r="AQ18" s="424"/>
      <c r="AR18" s="500"/>
      <c r="AS18" s="611"/>
      <c r="AT18" s="754"/>
      <c r="AU18" s="180"/>
      <c r="AV18" s="174"/>
      <c r="AW18" s="174"/>
      <c r="AX18" s="190"/>
    </row>
    <row r="19" spans="1:51" ht="24.75" customHeight="1" thickBot="1" x14ac:dyDescent="0.3">
      <c r="A19" s="757"/>
      <c r="B19" s="757"/>
      <c r="C19" s="770"/>
      <c r="D19" s="770"/>
      <c r="E19" s="770"/>
      <c r="F19" s="437"/>
      <c r="G19" s="784"/>
      <c r="H19" s="786"/>
      <c r="I19" s="784"/>
      <c r="J19" s="741"/>
      <c r="K19" s="743"/>
      <c r="L19" s="764"/>
      <c r="M19" s="765"/>
      <c r="N19" s="199"/>
      <c r="O19" s="156"/>
      <c r="P19" s="156"/>
      <c r="Q19" s="156"/>
      <c r="R19" s="156"/>
      <c r="S19" s="190"/>
      <c r="T19" s="608"/>
      <c r="U19" s="746"/>
      <c r="V19" s="746"/>
      <c r="W19" s="778"/>
      <c r="X19" s="746"/>
      <c r="Y19" s="746"/>
      <c r="Z19" s="781"/>
      <c r="AA19" s="735"/>
      <c r="AB19" s="735"/>
      <c r="AC19" s="611"/>
      <c r="AD19" s="608" t="s">
        <v>96</v>
      </c>
      <c r="AE19" s="383" t="s">
        <v>97</v>
      </c>
      <c r="AF19" s="383" t="s">
        <v>98</v>
      </c>
      <c r="AG19" s="580" t="s">
        <v>99</v>
      </c>
      <c r="AH19" s="381" t="s">
        <v>110</v>
      </c>
      <c r="AI19" s="738" t="s">
        <v>117</v>
      </c>
      <c r="AJ19" s="739"/>
      <c r="AK19" s="391" t="s">
        <v>102</v>
      </c>
      <c r="AL19" s="179"/>
      <c r="AM19" s="2"/>
      <c r="AN19" s="2"/>
      <c r="AO19" s="2"/>
      <c r="AP19" s="174"/>
      <c r="AQ19" s="424"/>
      <c r="AR19" s="500"/>
      <c r="AS19" s="611"/>
      <c r="AT19" s="755"/>
      <c r="AU19" s="180"/>
      <c r="AV19" s="156"/>
      <c r="AW19" s="156"/>
      <c r="AX19" s="190"/>
      <c r="AY19" s="748"/>
    </row>
    <row r="20" spans="1:51" ht="117.75" customHeight="1" thickBot="1" x14ac:dyDescent="0.3">
      <c r="A20" s="758"/>
      <c r="B20" s="758"/>
      <c r="C20" s="771"/>
      <c r="D20" s="771"/>
      <c r="E20" s="771"/>
      <c r="F20" s="438"/>
      <c r="G20" s="106"/>
      <c r="H20" s="107"/>
      <c r="I20" s="108"/>
      <c r="J20" s="109"/>
      <c r="K20" s="107"/>
      <c r="L20" s="110" t="s">
        <v>89</v>
      </c>
      <c r="M20" s="166" t="s">
        <v>90</v>
      </c>
      <c r="N20" s="200"/>
      <c r="O20" s="201"/>
      <c r="P20" s="156"/>
      <c r="Q20" s="156"/>
      <c r="R20" s="156"/>
      <c r="S20" s="202"/>
      <c r="T20" s="609"/>
      <c r="U20" s="747"/>
      <c r="V20" s="747"/>
      <c r="W20" s="779"/>
      <c r="X20" s="747"/>
      <c r="Y20" s="747"/>
      <c r="Z20" s="782"/>
      <c r="AA20" s="866" t="s">
        <v>107</v>
      </c>
      <c r="AB20" s="866"/>
      <c r="AC20" s="612"/>
      <c r="AD20" s="609"/>
      <c r="AE20" s="384"/>
      <c r="AF20" s="384"/>
      <c r="AG20" s="581"/>
      <c r="AH20" s="382"/>
      <c r="AI20" s="111" t="s">
        <v>100</v>
      </c>
      <c r="AJ20" s="112" t="s">
        <v>101</v>
      </c>
      <c r="AK20" s="393"/>
      <c r="AL20" s="179"/>
      <c r="AM20" s="2"/>
      <c r="AN20" s="2"/>
      <c r="AO20" s="2"/>
      <c r="AP20" s="174"/>
      <c r="AQ20" s="865"/>
      <c r="AR20" s="776"/>
      <c r="AS20" s="612"/>
      <c r="AT20" s="205" t="s">
        <v>125</v>
      </c>
      <c r="AU20" s="113"/>
      <c r="AV20" s="201"/>
      <c r="AW20" s="201"/>
      <c r="AX20" s="202"/>
      <c r="AY20" s="748"/>
    </row>
    <row r="21" spans="1:51" ht="32.1" customHeight="1" x14ac:dyDescent="0.3">
      <c r="A21" s="18"/>
      <c r="B21" s="18"/>
      <c r="C21" s="16"/>
      <c r="D21" s="16"/>
      <c r="E21" s="16"/>
      <c r="F21" s="15"/>
      <c r="G21" s="15"/>
      <c r="H21" s="42"/>
      <c r="I21" s="15"/>
      <c r="J21" s="48"/>
      <c r="K21" s="48"/>
      <c r="L21" s="15"/>
      <c r="M21" s="48"/>
      <c r="N21" s="87"/>
      <c r="O21" s="86"/>
      <c r="P21" s="86"/>
      <c r="Q21" s="86"/>
      <c r="R21" s="86"/>
      <c r="S21" s="88"/>
      <c r="T21" s="15"/>
      <c r="U21" s="52"/>
      <c r="V21" s="52"/>
      <c r="W21" s="39"/>
      <c r="X21" s="39"/>
      <c r="Y21" s="39"/>
      <c r="Z21" s="208"/>
      <c r="AA21" s="867"/>
      <c r="AB21" s="867"/>
      <c r="AC21" s="49"/>
      <c r="AD21" s="18"/>
      <c r="AE21" s="52"/>
      <c r="AF21" s="52"/>
      <c r="AG21" s="49"/>
      <c r="AH21" s="52"/>
      <c r="AI21" s="52"/>
      <c r="AJ21" s="17"/>
      <c r="AK21" s="18"/>
      <c r="AL21" s="87"/>
      <c r="AM21" s="86"/>
      <c r="AN21" s="86"/>
      <c r="AO21" s="86"/>
      <c r="AP21" s="88"/>
      <c r="AQ21" s="18"/>
      <c r="AR21" s="52"/>
      <c r="AS21" s="52"/>
      <c r="AT21" s="17"/>
      <c r="AU21" s="29"/>
      <c r="AV21" s="4"/>
      <c r="AW21" s="4"/>
      <c r="AX21" s="30"/>
      <c r="AY21" s="5"/>
    </row>
    <row r="22" spans="1:51" ht="32.1" customHeight="1" x14ac:dyDescent="0.25">
      <c r="A22" s="40"/>
      <c r="B22" s="40"/>
      <c r="C22" s="20"/>
      <c r="D22" s="20"/>
      <c r="E22" s="20"/>
      <c r="F22" s="19"/>
      <c r="G22" s="19"/>
      <c r="H22" s="83"/>
      <c r="I22" s="19"/>
      <c r="J22" s="42"/>
      <c r="K22" s="48"/>
      <c r="L22" s="19"/>
      <c r="M22" s="82"/>
      <c r="N22" s="40"/>
      <c r="O22" s="83"/>
      <c r="P22" s="83"/>
      <c r="Q22" s="83"/>
      <c r="R22" s="83"/>
      <c r="S22" s="71"/>
      <c r="T22" s="15"/>
      <c r="U22" s="52"/>
      <c r="V22" s="52"/>
      <c r="W22" s="52"/>
      <c r="X22" s="52"/>
      <c r="Y22" s="52"/>
      <c r="Z22" s="206"/>
      <c r="AA22" s="868"/>
      <c r="AB22" s="868"/>
      <c r="AC22" s="49"/>
      <c r="AD22" s="18"/>
      <c r="AE22" s="52"/>
      <c r="AF22" s="52"/>
      <c r="AG22" s="49"/>
      <c r="AH22" s="52"/>
      <c r="AI22" s="52"/>
      <c r="AJ22" s="17"/>
      <c r="AK22" s="18"/>
      <c r="AL22" s="40"/>
      <c r="AM22" s="83"/>
      <c r="AN22" s="83"/>
      <c r="AO22" s="83"/>
      <c r="AP22" s="71"/>
      <c r="AQ22" s="40"/>
      <c r="AR22" s="13"/>
      <c r="AS22" s="13"/>
      <c r="AT22" s="21"/>
      <c r="AU22" s="29"/>
      <c r="AV22" s="4"/>
      <c r="AW22" s="4"/>
      <c r="AX22" s="30"/>
      <c r="AY22" s="4"/>
    </row>
    <row r="23" spans="1:51" ht="32.1" customHeight="1" x14ac:dyDescent="0.25">
      <c r="A23" s="40"/>
      <c r="B23" s="40"/>
      <c r="C23" s="20"/>
      <c r="D23" s="20"/>
      <c r="E23" s="20"/>
      <c r="F23" s="19"/>
      <c r="G23" s="19"/>
      <c r="H23" s="83"/>
      <c r="I23" s="19"/>
      <c r="J23" s="83"/>
      <c r="K23" s="82"/>
      <c r="L23" s="19"/>
      <c r="M23" s="82"/>
      <c r="N23" s="40"/>
      <c r="O23" s="83"/>
      <c r="P23" s="83"/>
      <c r="Q23" s="83"/>
      <c r="R23" s="83"/>
      <c r="S23" s="71"/>
      <c r="T23" s="19"/>
      <c r="U23" s="13"/>
      <c r="V23" s="13"/>
      <c r="W23" s="13"/>
      <c r="X23" s="13"/>
      <c r="Y23" s="13"/>
      <c r="Z23" s="206"/>
      <c r="AA23" s="868"/>
      <c r="AB23" s="868"/>
      <c r="AC23" s="49"/>
      <c r="AD23" s="40"/>
      <c r="AE23" s="13"/>
      <c r="AF23" s="13"/>
      <c r="AG23" s="71"/>
      <c r="AH23" s="13"/>
      <c r="AI23" s="13"/>
      <c r="AJ23" s="21"/>
      <c r="AK23" s="40"/>
      <c r="AL23" s="40"/>
      <c r="AM23" s="83"/>
      <c r="AN23" s="83"/>
      <c r="AO23" s="83"/>
      <c r="AP23" s="71"/>
      <c r="AQ23" s="40"/>
      <c r="AR23" s="13"/>
      <c r="AS23" s="13"/>
      <c r="AT23" s="21"/>
      <c r="AU23" s="29"/>
      <c r="AV23" s="4"/>
      <c r="AW23" s="4"/>
      <c r="AX23" s="30"/>
      <c r="AY23" s="4"/>
    </row>
    <row r="24" spans="1:51" ht="32.1" customHeight="1" x14ac:dyDescent="0.25">
      <c r="A24" s="40"/>
      <c r="B24" s="40"/>
      <c r="C24" s="20"/>
      <c r="D24" s="20"/>
      <c r="E24" s="20"/>
      <c r="F24" s="19"/>
      <c r="G24" s="19"/>
      <c r="H24" s="83"/>
      <c r="I24" s="19"/>
      <c r="J24" s="83"/>
      <c r="K24" s="82"/>
      <c r="L24" s="19"/>
      <c r="M24" s="82"/>
      <c r="N24" s="40"/>
      <c r="O24" s="83"/>
      <c r="P24" s="83"/>
      <c r="Q24" s="83"/>
      <c r="R24" s="83"/>
      <c r="S24" s="71"/>
      <c r="T24" s="15"/>
      <c r="U24" s="52"/>
      <c r="V24" s="52"/>
      <c r="W24" s="52"/>
      <c r="X24" s="52"/>
      <c r="Y24" s="52"/>
      <c r="Z24" s="206"/>
      <c r="AA24" s="868"/>
      <c r="AB24" s="868"/>
      <c r="AC24" s="49"/>
      <c r="AD24" s="40"/>
      <c r="AE24" s="13"/>
      <c r="AF24" s="13"/>
      <c r="AG24" s="71"/>
      <c r="AH24" s="52"/>
      <c r="AI24" s="52"/>
      <c r="AJ24" s="17"/>
      <c r="AK24" s="40"/>
      <c r="AL24" s="40"/>
      <c r="AM24" s="83"/>
      <c r="AN24" s="83"/>
      <c r="AO24" s="83"/>
      <c r="AP24" s="71"/>
      <c r="AQ24" s="40"/>
      <c r="AR24" s="13"/>
      <c r="AS24" s="13"/>
      <c r="AT24" s="21"/>
      <c r="AU24" s="29"/>
      <c r="AV24" s="4"/>
      <c r="AW24" s="4"/>
      <c r="AX24" s="30"/>
      <c r="AY24" s="4"/>
    </row>
    <row r="25" spans="1:51" ht="32.1" customHeight="1" x14ac:dyDescent="0.25">
      <c r="A25" s="40"/>
      <c r="B25" s="40"/>
      <c r="C25" s="20"/>
      <c r="D25" s="20"/>
      <c r="E25" s="20"/>
      <c r="F25" s="19"/>
      <c r="G25" s="19"/>
      <c r="H25" s="83"/>
      <c r="I25" s="15"/>
      <c r="J25" s="4"/>
      <c r="K25" s="46"/>
      <c r="L25" s="19"/>
      <c r="M25" s="82"/>
      <c r="N25" s="40"/>
      <c r="O25" s="83"/>
      <c r="P25" s="83"/>
      <c r="Q25" s="83"/>
      <c r="R25" s="83"/>
      <c r="S25" s="71"/>
      <c r="T25" s="38"/>
      <c r="U25" s="14"/>
      <c r="V25" s="14"/>
      <c r="W25" s="14"/>
      <c r="X25" s="14"/>
      <c r="Y25" s="14"/>
      <c r="Z25" s="206"/>
      <c r="AA25" s="868"/>
      <c r="AB25" s="868"/>
      <c r="AC25" s="71"/>
      <c r="AD25" s="29"/>
      <c r="AE25" s="14"/>
      <c r="AF25" s="14"/>
      <c r="AG25" s="30"/>
      <c r="AH25" s="14"/>
      <c r="AI25" s="14"/>
      <c r="AJ25" s="33"/>
      <c r="AK25" s="29"/>
      <c r="AL25" s="40"/>
      <c r="AM25" s="83"/>
      <c r="AN25" s="83"/>
      <c r="AO25" s="83"/>
      <c r="AP25" s="71"/>
      <c r="AQ25" s="40"/>
      <c r="AR25" s="13"/>
      <c r="AS25" s="13"/>
      <c r="AT25" s="21"/>
      <c r="AU25" s="29"/>
      <c r="AV25" s="4"/>
      <c r="AW25" s="4"/>
      <c r="AX25" s="30"/>
      <c r="AY25" s="4"/>
    </row>
    <row r="26" spans="1:51" ht="32.1" customHeight="1" x14ac:dyDescent="0.25">
      <c r="A26" s="40"/>
      <c r="B26" s="40"/>
      <c r="C26" s="20"/>
      <c r="D26" s="20"/>
      <c r="E26" s="20"/>
      <c r="F26" s="19"/>
      <c r="G26" s="19"/>
      <c r="H26" s="83"/>
      <c r="I26" s="19"/>
      <c r="J26" s="82"/>
      <c r="K26" s="82"/>
      <c r="L26" s="19"/>
      <c r="M26" s="82"/>
      <c r="N26" s="40"/>
      <c r="O26" s="83"/>
      <c r="P26" s="83"/>
      <c r="Q26" s="83"/>
      <c r="R26" s="83"/>
      <c r="S26" s="71"/>
      <c r="T26" s="19"/>
      <c r="U26" s="13"/>
      <c r="V26" s="13"/>
      <c r="W26" s="13"/>
      <c r="X26" s="13"/>
      <c r="Y26" s="13"/>
      <c r="Z26" s="206"/>
      <c r="AA26" s="868"/>
      <c r="AB26" s="868"/>
      <c r="AC26" s="49"/>
      <c r="AD26" s="40"/>
      <c r="AE26" s="13"/>
      <c r="AF26" s="13"/>
      <c r="AG26" s="71"/>
      <c r="AH26" s="13"/>
      <c r="AI26" s="13"/>
      <c r="AJ26" s="21"/>
      <c r="AK26" s="40"/>
      <c r="AL26" s="40"/>
      <c r="AM26" s="83"/>
      <c r="AN26" s="83"/>
      <c r="AO26" s="83"/>
      <c r="AP26" s="71"/>
      <c r="AQ26" s="40"/>
      <c r="AR26" s="13"/>
      <c r="AS26" s="13"/>
      <c r="AT26" s="21"/>
      <c r="AU26" s="29"/>
      <c r="AV26" s="4"/>
      <c r="AW26" s="4"/>
      <c r="AX26" s="30"/>
      <c r="AY26" s="4"/>
    </row>
    <row r="27" spans="1:51" ht="32.1" customHeight="1" x14ac:dyDescent="0.25">
      <c r="A27" s="40"/>
      <c r="B27" s="40"/>
      <c r="C27" s="20"/>
      <c r="D27" s="20"/>
      <c r="E27" s="20"/>
      <c r="F27" s="19"/>
      <c r="G27" s="19"/>
      <c r="H27" s="83"/>
      <c r="I27" s="19"/>
      <c r="J27" s="82"/>
      <c r="K27" s="82"/>
      <c r="L27" s="19"/>
      <c r="M27" s="82"/>
      <c r="N27" s="40"/>
      <c r="O27" s="83"/>
      <c r="P27" s="83"/>
      <c r="Q27" s="83"/>
      <c r="R27" s="83"/>
      <c r="S27" s="71"/>
      <c r="T27" s="19"/>
      <c r="U27" s="13"/>
      <c r="V27" s="13"/>
      <c r="W27" s="13"/>
      <c r="X27" s="13"/>
      <c r="Y27" s="13"/>
      <c r="Z27" s="206"/>
      <c r="AA27" s="868"/>
      <c r="AB27" s="868"/>
      <c r="AC27" s="49"/>
      <c r="AD27" s="40"/>
      <c r="AE27" s="13"/>
      <c r="AF27" s="13"/>
      <c r="AG27" s="71"/>
      <c r="AH27" s="13"/>
      <c r="AI27" s="13"/>
      <c r="AJ27" s="21"/>
      <c r="AK27" s="40"/>
      <c r="AL27" s="40"/>
      <c r="AM27" s="83"/>
      <c r="AN27" s="83"/>
      <c r="AO27" s="83"/>
      <c r="AP27" s="71"/>
      <c r="AQ27" s="40"/>
      <c r="AR27" s="13"/>
      <c r="AS27" s="13"/>
      <c r="AT27" s="21"/>
      <c r="AU27" s="29"/>
      <c r="AV27" s="4"/>
      <c r="AW27" s="4"/>
      <c r="AX27" s="30"/>
      <c r="AY27" s="4"/>
    </row>
    <row r="28" spans="1:51" ht="32.1" customHeight="1" x14ac:dyDescent="0.25">
      <c r="A28" s="40"/>
      <c r="B28" s="40"/>
      <c r="C28" s="20"/>
      <c r="D28" s="20"/>
      <c r="E28" s="20"/>
      <c r="F28" s="19"/>
      <c r="G28" s="19"/>
      <c r="H28" s="83"/>
      <c r="I28" s="19"/>
      <c r="J28" s="82"/>
      <c r="K28" s="82"/>
      <c r="L28" s="19"/>
      <c r="M28" s="82"/>
      <c r="N28" s="40"/>
      <c r="O28" s="83"/>
      <c r="P28" s="83"/>
      <c r="Q28" s="83"/>
      <c r="R28" s="83"/>
      <c r="S28" s="71"/>
      <c r="T28" s="19"/>
      <c r="U28" s="13"/>
      <c r="V28" s="13"/>
      <c r="W28" s="13"/>
      <c r="X28" s="13"/>
      <c r="Y28" s="13"/>
      <c r="Z28" s="206"/>
      <c r="AA28" s="868"/>
      <c r="AB28" s="868"/>
      <c r="AC28" s="49"/>
      <c r="AD28" s="40"/>
      <c r="AE28" s="13"/>
      <c r="AF28" s="13"/>
      <c r="AG28" s="71"/>
      <c r="AH28" s="13"/>
      <c r="AI28" s="13"/>
      <c r="AJ28" s="21"/>
      <c r="AK28" s="40"/>
      <c r="AL28" s="40"/>
      <c r="AM28" s="83"/>
      <c r="AN28" s="83"/>
      <c r="AO28" s="83"/>
      <c r="AP28" s="71"/>
      <c r="AQ28" s="40"/>
      <c r="AR28" s="13"/>
      <c r="AS28" s="13"/>
      <c r="AT28" s="21"/>
      <c r="AU28" s="29"/>
      <c r="AV28" s="4"/>
      <c r="AW28" s="4"/>
      <c r="AX28" s="30"/>
      <c r="AY28" s="4"/>
    </row>
    <row r="29" spans="1:51" ht="32.1" customHeight="1" x14ac:dyDescent="0.25">
      <c r="A29" s="40"/>
      <c r="B29" s="40"/>
      <c r="C29" s="20"/>
      <c r="D29" s="20"/>
      <c r="E29" s="20"/>
      <c r="F29" s="19"/>
      <c r="G29" s="19"/>
      <c r="H29" s="83"/>
      <c r="I29" s="19"/>
      <c r="J29" s="82"/>
      <c r="K29" s="82"/>
      <c r="L29" s="19"/>
      <c r="M29" s="82"/>
      <c r="N29" s="40"/>
      <c r="O29" s="83"/>
      <c r="P29" s="83"/>
      <c r="Q29" s="83"/>
      <c r="R29" s="83"/>
      <c r="S29" s="71"/>
      <c r="T29" s="19"/>
      <c r="U29" s="13"/>
      <c r="V29" s="13"/>
      <c r="W29" s="13"/>
      <c r="X29" s="13"/>
      <c r="Y29" s="13"/>
      <c r="Z29" s="206"/>
      <c r="AA29" s="868"/>
      <c r="AB29" s="868"/>
      <c r="AC29" s="49"/>
      <c r="AD29" s="40"/>
      <c r="AE29" s="13"/>
      <c r="AF29" s="13"/>
      <c r="AG29" s="71"/>
      <c r="AH29" s="13"/>
      <c r="AI29" s="13"/>
      <c r="AJ29" s="21"/>
      <c r="AK29" s="40"/>
      <c r="AL29" s="40"/>
      <c r="AM29" s="83"/>
      <c r="AN29" s="83"/>
      <c r="AO29" s="83"/>
      <c r="AP29" s="71"/>
      <c r="AQ29" s="40"/>
      <c r="AR29" s="13"/>
      <c r="AS29" s="13"/>
      <c r="AT29" s="21"/>
      <c r="AU29" s="29"/>
      <c r="AV29" s="4"/>
      <c r="AW29" s="4"/>
      <c r="AX29" s="30"/>
      <c r="AY29" s="4"/>
    </row>
    <row r="30" spans="1:51" ht="32.1" customHeight="1" thickBot="1" x14ac:dyDescent="0.3">
      <c r="A30" s="27"/>
      <c r="B30" s="27"/>
      <c r="C30" s="23"/>
      <c r="D30" s="23"/>
      <c r="E30" s="23"/>
      <c r="F30" s="22"/>
      <c r="G30" s="22"/>
      <c r="H30" s="85"/>
      <c r="I30" s="22"/>
      <c r="J30" s="84"/>
      <c r="K30" s="84"/>
      <c r="L30" s="22"/>
      <c r="M30" s="84"/>
      <c r="N30" s="27"/>
      <c r="O30" s="85"/>
      <c r="P30" s="85"/>
      <c r="Q30" s="85"/>
      <c r="R30" s="85"/>
      <c r="S30" s="50"/>
      <c r="T30" s="22"/>
      <c r="U30" s="25"/>
      <c r="V30" s="25"/>
      <c r="W30" s="25"/>
      <c r="X30" s="25"/>
      <c r="Y30" s="25"/>
      <c r="Z30" s="207"/>
      <c r="AA30" s="869"/>
      <c r="AB30" s="869"/>
      <c r="AC30" s="50"/>
      <c r="AD30" s="27"/>
      <c r="AE30" s="25"/>
      <c r="AF30" s="25"/>
      <c r="AG30" s="50"/>
      <c r="AH30" s="25"/>
      <c r="AI30" s="25"/>
      <c r="AJ30" s="24"/>
      <c r="AK30" s="27"/>
      <c r="AL30" s="27"/>
      <c r="AM30" s="85"/>
      <c r="AN30" s="85"/>
      <c r="AO30" s="85"/>
      <c r="AP30" s="50"/>
      <c r="AQ30" s="27"/>
      <c r="AR30" s="25"/>
      <c r="AS30" s="25"/>
      <c r="AT30" s="24"/>
      <c r="AU30" s="167"/>
      <c r="AV30" s="168"/>
      <c r="AW30" s="168"/>
      <c r="AX30" s="169"/>
      <c r="AY30" s="4"/>
    </row>
    <row r="31" spans="1:51" ht="17.25" customHeight="1" thickBot="1" x14ac:dyDescent="0.3">
      <c r="A31" s="120"/>
      <c r="B31" s="120"/>
      <c r="C31" s="120"/>
      <c r="D31" s="120"/>
      <c r="E31" s="120"/>
      <c r="F31" s="120"/>
      <c r="G31" s="120"/>
      <c r="H31" s="120"/>
      <c r="I31" s="133"/>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6"/>
      <c r="AW31" s="126"/>
      <c r="AX31" s="126"/>
    </row>
    <row r="32" spans="1:51" ht="20.25" customHeight="1" thickBot="1" x14ac:dyDescent="0.3">
      <c r="A32" s="118"/>
      <c r="B32" s="165" t="s">
        <v>6</v>
      </c>
      <c r="C32" s="134"/>
      <c r="D32" s="135" t="s">
        <v>53</v>
      </c>
      <c r="E32" s="134"/>
      <c r="F32" s="118"/>
      <c r="G32" s="136"/>
      <c r="H32" s="136"/>
      <c r="I32" s="118"/>
      <c r="J32" s="118"/>
      <c r="K32" s="120"/>
      <c r="L32" s="616" t="s">
        <v>73</v>
      </c>
      <c r="M32" s="617"/>
      <c r="N32" s="617"/>
      <c r="O32" s="618"/>
      <c r="P32" s="120"/>
      <c r="Q32" s="120"/>
      <c r="R32" s="120"/>
      <c r="S32" s="118"/>
      <c r="T32" s="730" t="s">
        <v>43</v>
      </c>
      <c r="U32" s="730"/>
      <c r="V32" s="730"/>
      <c r="W32" s="730"/>
      <c r="X32" s="730"/>
      <c r="Y32" s="118"/>
      <c r="Z32" s="137"/>
      <c r="AA32" s="173"/>
      <c r="AB32" s="173"/>
      <c r="AC32" s="173"/>
      <c r="AD32" s="173"/>
      <c r="AE32" s="173"/>
      <c r="AF32" s="173"/>
      <c r="AG32" s="173"/>
      <c r="AH32" s="173"/>
      <c r="AI32" s="120"/>
      <c r="AJ32" s="135" t="s">
        <v>21</v>
      </c>
      <c r="AK32" s="120"/>
      <c r="AL32" s="120"/>
      <c r="AM32" s="120"/>
      <c r="AN32" s="120"/>
      <c r="AO32" s="120"/>
      <c r="AP32" s="126"/>
      <c r="AQ32" s="126"/>
      <c r="AR32" s="120"/>
      <c r="AS32" s="120"/>
      <c r="AT32" s="120"/>
      <c r="AU32" s="120"/>
      <c r="AV32" s="120"/>
      <c r="AW32" s="120"/>
      <c r="AX32" s="120"/>
    </row>
    <row r="33" spans="1:50" ht="21" customHeight="1" thickBot="1" x14ac:dyDescent="0.3">
      <c r="A33" s="204" t="s">
        <v>10</v>
      </c>
      <c r="B33" s="203"/>
      <c r="C33" s="143"/>
      <c r="D33" s="163" t="s">
        <v>12</v>
      </c>
      <c r="E33" s="537" t="s">
        <v>53</v>
      </c>
      <c r="F33" s="538"/>
      <c r="G33" s="538"/>
      <c r="H33" s="538"/>
      <c r="I33" s="538"/>
      <c r="J33" s="538"/>
      <c r="K33" s="538"/>
      <c r="L33" s="394" t="s">
        <v>111</v>
      </c>
      <c r="M33" s="619"/>
      <c r="N33" s="619"/>
      <c r="O33" s="395"/>
      <c r="P33" s="120"/>
      <c r="Q33" s="120"/>
      <c r="R33" s="120"/>
      <c r="S33" s="118"/>
      <c r="T33" s="621" t="s">
        <v>30</v>
      </c>
      <c r="U33" s="622"/>
      <c r="V33" s="622"/>
      <c r="W33" s="622"/>
      <c r="X33" s="623"/>
      <c r="Y33" s="118"/>
      <c r="Z33" s="119"/>
      <c r="AA33" s="119"/>
      <c r="AB33" s="144"/>
      <c r="AC33" s="144"/>
      <c r="AD33" s="144"/>
      <c r="AE33" s="144"/>
      <c r="AF33" s="144"/>
      <c r="AG33" s="119"/>
      <c r="AH33" s="119"/>
      <c r="AI33" s="120"/>
      <c r="AJ33" s="718"/>
      <c r="AK33" s="719"/>
      <c r="AL33" s="719"/>
      <c r="AM33" s="719"/>
      <c r="AN33" s="719"/>
      <c r="AO33" s="719"/>
      <c r="AP33" s="719"/>
      <c r="AQ33" s="719"/>
      <c r="AR33" s="719"/>
      <c r="AS33" s="719"/>
      <c r="AT33" s="719"/>
      <c r="AU33" s="719"/>
      <c r="AV33" s="719"/>
      <c r="AW33" s="719"/>
      <c r="AX33" s="720"/>
    </row>
    <row r="34" spans="1:50" ht="22.5" customHeight="1" thickBot="1" x14ac:dyDescent="0.3">
      <c r="A34" s="138"/>
      <c r="B34" s="143"/>
      <c r="C34" s="143"/>
      <c r="D34" s="721" t="s">
        <v>118</v>
      </c>
      <c r="E34" s="723" t="s">
        <v>82</v>
      </c>
      <c r="F34" s="724"/>
      <c r="G34" s="724"/>
      <c r="H34" s="724"/>
      <c r="I34" s="724"/>
      <c r="J34" s="725"/>
      <c r="K34" s="139"/>
      <c r="L34" s="673" t="s">
        <v>58</v>
      </c>
      <c r="M34" s="674"/>
      <c r="N34" s="674"/>
      <c r="O34" s="870"/>
      <c r="P34" s="120"/>
      <c r="Q34" s="120"/>
      <c r="R34" s="120"/>
      <c r="S34" s="118"/>
      <c r="T34" s="450" t="s">
        <v>39</v>
      </c>
      <c r="U34" s="697"/>
      <c r="V34" s="697"/>
      <c r="W34" s="726"/>
      <c r="X34" s="140"/>
      <c r="Y34" s="118"/>
      <c r="Z34" s="118"/>
      <c r="AA34" s="119"/>
      <c r="AB34" s="191"/>
      <c r="AC34" s="191"/>
      <c r="AD34" s="191"/>
      <c r="AE34" s="191"/>
      <c r="AF34" s="147"/>
      <c r="AG34" s="119"/>
      <c r="AH34" s="119"/>
      <c r="AI34" s="120"/>
      <c r="AJ34" s="698"/>
      <c r="AK34" s="699"/>
      <c r="AL34" s="699"/>
      <c r="AM34" s="699"/>
      <c r="AN34" s="699"/>
      <c r="AO34" s="699"/>
      <c r="AP34" s="699"/>
      <c r="AQ34" s="699"/>
      <c r="AR34" s="699"/>
      <c r="AS34" s="699"/>
      <c r="AT34" s="699"/>
      <c r="AU34" s="699"/>
      <c r="AV34" s="699"/>
      <c r="AW34" s="699"/>
      <c r="AX34" s="700"/>
    </row>
    <row r="35" spans="1:50" ht="24.75" customHeight="1" thickBot="1" x14ac:dyDescent="0.3">
      <c r="A35" s="204" t="s">
        <v>11</v>
      </c>
      <c r="B35" s="203"/>
      <c r="C35" s="143"/>
      <c r="D35" s="722"/>
      <c r="E35" s="603" t="s">
        <v>52</v>
      </c>
      <c r="F35" s="604"/>
      <c r="G35" s="604"/>
      <c r="H35" s="604"/>
      <c r="I35" s="604"/>
      <c r="J35" s="605"/>
      <c r="K35" s="141"/>
      <c r="L35" s="701" t="s">
        <v>59</v>
      </c>
      <c r="M35" s="702"/>
      <c r="N35" s="702"/>
      <c r="O35" s="871"/>
      <c r="P35" s="120"/>
      <c r="Q35" s="120"/>
      <c r="R35" s="120"/>
      <c r="S35" s="118"/>
      <c r="T35" s="711" t="s">
        <v>40</v>
      </c>
      <c r="U35" s="712"/>
      <c r="V35" s="712"/>
      <c r="W35" s="713"/>
      <c r="X35" s="142"/>
      <c r="Y35" s="118"/>
      <c r="Z35" s="118"/>
      <c r="AA35" s="119"/>
      <c r="AB35" s="144"/>
      <c r="AC35" s="144"/>
      <c r="AD35" s="144"/>
      <c r="AE35" s="144"/>
      <c r="AF35" s="143"/>
      <c r="AG35" s="119"/>
      <c r="AH35" s="119"/>
      <c r="AI35" s="120"/>
      <c r="AJ35" s="698"/>
      <c r="AK35" s="699"/>
      <c r="AL35" s="699"/>
      <c r="AM35" s="699"/>
      <c r="AN35" s="699"/>
      <c r="AO35" s="699"/>
      <c r="AP35" s="699"/>
      <c r="AQ35" s="699"/>
      <c r="AR35" s="699"/>
      <c r="AS35" s="699"/>
      <c r="AT35" s="699"/>
      <c r="AU35" s="699"/>
      <c r="AV35" s="699"/>
      <c r="AW35" s="699"/>
      <c r="AX35" s="700"/>
    </row>
    <row r="36" spans="1:50" ht="22.5" customHeight="1" x14ac:dyDescent="0.25">
      <c r="A36" s="118"/>
      <c r="B36" s="118"/>
      <c r="C36" s="118"/>
      <c r="D36" s="706" t="s">
        <v>119</v>
      </c>
      <c r="E36" s="708" t="s">
        <v>74</v>
      </c>
      <c r="F36" s="709"/>
      <c r="G36" s="709"/>
      <c r="H36" s="709"/>
      <c r="I36" s="709"/>
      <c r="J36" s="710"/>
      <c r="K36" s="193"/>
      <c r="L36" s="673" t="s">
        <v>58</v>
      </c>
      <c r="M36" s="674"/>
      <c r="N36" s="674"/>
      <c r="O36" s="870"/>
      <c r="P36" s="120"/>
      <c r="Q36" s="120"/>
      <c r="R36" s="120"/>
      <c r="S36" s="118"/>
      <c r="T36" s="711" t="s">
        <v>41</v>
      </c>
      <c r="U36" s="712"/>
      <c r="V36" s="712"/>
      <c r="W36" s="713"/>
      <c r="X36" s="142"/>
      <c r="Y36" s="118"/>
      <c r="Z36" s="118"/>
      <c r="AA36" s="119"/>
      <c r="AB36" s="119"/>
      <c r="AC36" s="144"/>
      <c r="AD36" s="144"/>
      <c r="AE36" s="144"/>
      <c r="AF36" s="144"/>
      <c r="AG36" s="119"/>
      <c r="AH36" s="119"/>
      <c r="AI36" s="126"/>
      <c r="AJ36" s="698"/>
      <c r="AK36" s="699"/>
      <c r="AL36" s="699"/>
      <c r="AM36" s="699"/>
      <c r="AN36" s="699"/>
      <c r="AO36" s="699"/>
      <c r="AP36" s="699"/>
      <c r="AQ36" s="699"/>
      <c r="AR36" s="699"/>
      <c r="AS36" s="699"/>
      <c r="AT36" s="699"/>
      <c r="AU36" s="699"/>
      <c r="AV36" s="699"/>
      <c r="AW36" s="699"/>
      <c r="AX36" s="700"/>
    </row>
    <row r="37" spans="1:50" ht="22.5" customHeight="1" thickBot="1" x14ac:dyDescent="0.3">
      <c r="A37" s="118"/>
      <c r="B37" s="118"/>
      <c r="C37" s="118"/>
      <c r="D37" s="394"/>
      <c r="E37" s="714" t="s">
        <v>75</v>
      </c>
      <c r="F37" s="715"/>
      <c r="G37" s="715"/>
      <c r="H37" s="715"/>
      <c r="I37" s="715"/>
      <c r="J37" s="716"/>
      <c r="K37" s="194"/>
      <c r="L37" s="681" t="s">
        <v>58</v>
      </c>
      <c r="M37" s="682"/>
      <c r="N37" s="682"/>
      <c r="O37" s="872"/>
      <c r="P37" s="120"/>
      <c r="Q37" s="120"/>
      <c r="R37" s="120"/>
      <c r="S37" s="118"/>
      <c r="T37" s="675" t="s">
        <v>42</v>
      </c>
      <c r="U37" s="676"/>
      <c r="V37" s="676"/>
      <c r="W37" s="717"/>
      <c r="X37" s="146"/>
      <c r="Y37" s="118"/>
      <c r="Z37" s="118"/>
      <c r="AA37" s="118"/>
      <c r="AB37" s="118"/>
      <c r="AC37" s="118"/>
      <c r="AD37" s="118"/>
      <c r="AE37" s="118"/>
      <c r="AF37" s="118"/>
      <c r="AG37" s="119"/>
      <c r="AH37" s="119"/>
      <c r="AI37" s="126"/>
      <c r="AJ37" s="698"/>
      <c r="AK37" s="699"/>
      <c r="AL37" s="699"/>
      <c r="AM37" s="699"/>
      <c r="AN37" s="699"/>
      <c r="AO37" s="699"/>
      <c r="AP37" s="699"/>
      <c r="AQ37" s="699"/>
      <c r="AR37" s="699"/>
      <c r="AS37" s="699"/>
      <c r="AT37" s="699"/>
      <c r="AU37" s="699"/>
      <c r="AV37" s="699"/>
      <c r="AW37" s="699"/>
      <c r="AX37" s="700"/>
    </row>
    <row r="38" spans="1:50" ht="22.5" customHeight="1" x14ac:dyDescent="0.25">
      <c r="A38" s="118"/>
      <c r="B38" s="118"/>
      <c r="C38" s="118"/>
      <c r="D38" s="394"/>
      <c r="E38" s="714" t="s">
        <v>52</v>
      </c>
      <c r="F38" s="715"/>
      <c r="G38" s="715"/>
      <c r="H38" s="715"/>
      <c r="I38" s="715"/>
      <c r="J38" s="716"/>
      <c r="K38" s="194"/>
      <c r="L38" s="681" t="s">
        <v>59</v>
      </c>
      <c r="M38" s="682"/>
      <c r="N38" s="682"/>
      <c r="O38" s="872"/>
      <c r="P38" s="120"/>
      <c r="Q38" s="120"/>
      <c r="R38" s="120"/>
      <c r="S38" s="118"/>
      <c r="T38" s="118"/>
      <c r="U38" s="147"/>
      <c r="V38" s="147"/>
      <c r="W38" s="147"/>
      <c r="X38" s="147"/>
      <c r="Y38" s="143"/>
      <c r="Z38" s="118"/>
      <c r="AA38" s="118"/>
      <c r="AB38" s="118"/>
      <c r="AC38" s="118"/>
      <c r="AD38" s="118"/>
      <c r="AE38" s="118"/>
      <c r="AF38" s="118"/>
      <c r="AG38" s="119"/>
      <c r="AH38" s="119"/>
      <c r="AI38" s="126"/>
      <c r="AJ38" s="698"/>
      <c r="AK38" s="699"/>
      <c r="AL38" s="699"/>
      <c r="AM38" s="699"/>
      <c r="AN38" s="699"/>
      <c r="AO38" s="699"/>
      <c r="AP38" s="699"/>
      <c r="AQ38" s="699"/>
      <c r="AR38" s="699"/>
      <c r="AS38" s="699"/>
      <c r="AT38" s="699"/>
      <c r="AU38" s="699"/>
      <c r="AV38" s="699"/>
      <c r="AW38" s="699"/>
      <c r="AX38" s="700"/>
    </row>
    <row r="39" spans="1:50" ht="22.5" customHeight="1" thickBot="1" x14ac:dyDescent="0.3">
      <c r="A39" s="164" t="s">
        <v>51</v>
      </c>
      <c r="B39" s="118"/>
      <c r="C39" s="118"/>
      <c r="D39" s="707"/>
      <c r="E39" s="692" t="s">
        <v>83</v>
      </c>
      <c r="F39" s="693"/>
      <c r="G39" s="693"/>
      <c r="H39" s="693"/>
      <c r="I39" s="693"/>
      <c r="J39" s="694"/>
      <c r="K39" s="160"/>
      <c r="L39" s="701" t="s">
        <v>59</v>
      </c>
      <c r="M39" s="702"/>
      <c r="N39" s="702"/>
      <c r="O39" s="871"/>
      <c r="P39" s="120"/>
      <c r="Q39" s="120"/>
      <c r="R39" s="120"/>
      <c r="S39" s="192" t="s">
        <v>112</v>
      </c>
      <c r="T39" s="192"/>
      <c r="U39" s="192"/>
      <c r="V39" s="192"/>
      <c r="W39" s="192"/>
      <c r="X39" s="192"/>
      <c r="Y39" s="192"/>
      <c r="Z39" s="118"/>
      <c r="AA39" s="118"/>
      <c r="AB39" s="118"/>
      <c r="AC39" s="620" t="s">
        <v>114</v>
      </c>
      <c r="AD39" s="620"/>
      <c r="AE39" s="620"/>
      <c r="AF39" s="620"/>
      <c r="AG39" s="119"/>
      <c r="AH39" s="119"/>
      <c r="AI39" s="126"/>
      <c r="AJ39" s="703"/>
      <c r="AK39" s="704"/>
      <c r="AL39" s="704"/>
      <c r="AM39" s="704"/>
      <c r="AN39" s="704"/>
      <c r="AO39" s="704"/>
      <c r="AP39" s="704"/>
      <c r="AQ39" s="704"/>
      <c r="AR39" s="704"/>
      <c r="AS39" s="704"/>
      <c r="AT39" s="704"/>
      <c r="AU39" s="704"/>
      <c r="AV39" s="704"/>
      <c r="AW39" s="704"/>
      <c r="AX39" s="705"/>
    </row>
    <row r="40" spans="1:50" ht="22.5" customHeight="1" thickBot="1" x14ac:dyDescent="0.3">
      <c r="A40" s="148" t="s">
        <v>50</v>
      </c>
      <c r="B40" s="149"/>
      <c r="C40" s="118"/>
      <c r="D40" s="669" t="s">
        <v>76</v>
      </c>
      <c r="E40" s="670" t="s">
        <v>86</v>
      </c>
      <c r="F40" s="671"/>
      <c r="G40" s="671"/>
      <c r="H40" s="671"/>
      <c r="I40" s="671"/>
      <c r="J40" s="672"/>
      <c r="K40" s="193"/>
      <c r="L40" s="673" t="s">
        <v>58</v>
      </c>
      <c r="M40" s="674"/>
      <c r="N40" s="674"/>
      <c r="O40" s="870"/>
      <c r="P40" s="120"/>
      <c r="Q40" s="120"/>
      <c r="R40" s="120"/>
      <c r="S40" s="873" t="s">
        <v>113</v>
      </c>
      <c r="T40" s="873"/>
      <c r="U40" s="873"/>
      <c r="V40" s="873"/>
      <c r="W40" s="873"/>
      <c r="X40" s="873"/>
      <c r="Y40" s="873"/>
      <c r="Z40" s="118"/>
      <c r="AA40" s="118"/>
      <c r="AB40" s="602" t="s">
        <v>115</v>
      </c>
      <c r="AC40" s="602"/>
      <c r="AD40" s="602"/>
      <c r="AE40" s="602"/>
      <c r="AF40" s="602"/>
      <c r="AG40" s="602"/>
      <c r="AH40" s="119"/>
      <c r="AI40" s="126"/>
      <c r="AJ40" s="150"/>
      <c r="AK40" s="150"/>
      <c r="AL40" s="150"/>
      <c r="AM40" s="150"/>
      <c r="AN40" s="150"/>
      <c r="AO40" s="150"/>
      <c r="AP40" s="150"/>
      <c r="AQ40" s="150"/>
      <c r="AR40" s="150"/>
      <c r="AS40" s="150"/>
      <c r="AT40" s="150"/>
      <c r="AU40" s="150"/>
      <c r="AV40" s="150"/>
      <c r="AW40" s="150"/>
      <c r="AX40" s="150"/>
    </row>
    <row r="41" spans="1:50" ht="22.5" customHeight="1" thickBot="1" x14ac:dyDescent="0.3">
      <c r="A41" s="151" t="s">
        <v>49</v>
      </c>
      <c r="B41" s="152"/>
      <c r="C41" s="118"/>
      <c r="D41" s="631"/>
      <c r="E41" s="560" t="s">
        <v>85</v>
      </c>
      <c r="F41" s="561"/>
      <c r="G41" s="561"/>
      <c r="H41" s="561"/>
      <c r="I41" s="561"/>
      <c r="J41" s="562"/>
      <c r="K41" s="195"/>
      <c r="L41" s="681" t="s">
        <v>58</v>
      </c>
      <c r="M41" s="682"/>
      <c r="N41" s="682"/>
      <c r="O41" s="872"/>
      <c r="P41" s="120"/>
      <c r="Q41" s="120"/>
      <c r="R41" s="120"/>
      <c r="S41" s="118"/>
      <c r="T41" s="592" t="s">
        <v>55</v>
      </c>
      <c r="U41" s="593"/>
      <c r="V41" s="593"/>
      <c r="W41" s="594"/>
      <c r="X41" s="153"/>
      <c r="Y41" s="118"/>
      <c r="Z41" s="119"/>
      <c r="AA41" s="118"/>
      <c r="AB41" s="118"/>
      <c r="AC41" s="450" t="s">
        <v>54</v>
      </c>
      <c r="AD41" s="697"/>
      <c r="AE41" s="451"/>
      <c r="AF41" s="154"/>
      <c r="AG41" s="119"/>
      <c r="AH41" s="119"/>
      <c r="AI41" s="126"/>
      <c r="AJ41" s="155" t="s">
        <v>38</v>
      </c>
      <c r="AK41" s="156"/>
      <c r="AL41" s="156"/>
      <c r="AM41" s="156"/>
      <c r="AN41" s="156"/>
      <c r="AO41" s="156"/>
      <c r="AP41" s="156"/>
      <c r="AQ41" s="156"/>
      <c r="AR41" s="157"/>
      <c r="AS41" s="157"/>
      <c r="AT41" s="157"/>
      <c r="AU41" s="157"/>
      <c r="AV41" s="157"/>
      <c r="AW41" s="157"/>
      <c r="AX41" s="157"/>
    </row>
    <row r="42" spans="1:50" ht="22.5" customHeight="1" x14ac:dyDescent="0.25">
      <c r="A42" s="118"/>
      <c r="B42" s="118"/>
      <c r="C42" s="118"/>
      <c r="D42" s="631"/>
      <c r="E42" s="560" t="s">
        <v>84</v>
      </c>
      <c r="F42" s="561"/>
      <c r="G42" s="561"/>
      <c r="H42" s="561"/>
      <c r="I42" s="561"/>
      <c r="J42" s="562"/>
      <c r="K42" s="194"/>
      <c r="L42" s="681" t="s">
        <v>58</v>
      </c>
      <c r="M42" s="682"/>
      <c r="N42" s="682"/>
      <c r="O42" s="872"/>
      <c r="P42" s="120"/>
      <c r="Q42" s="120"/>
      <c r="R42" s="120"/>
      <c r="S42" s="118"/>
      <c r="T42" s="589" t="s">
        <v>34</v>
      </c>
      <c r="U42" s="590"/>
      <c r="V42" s="590"/>
      <c r="W42" s="591"/>
      <c r="X42" s="142"/>
      <c r="Y42" s="118"/>
      <c r="Z42" s="119"/>
      <c r="AA42" s="118"/>
      <c r="AB42" s="118"/>
      <c r="AC42" s="686" t="s">
        <v>13</v>
      </c>
      <c r="AD42" s="687"/>
      <c r="AE42" s="688"/>
      <c r="AF42" s="158"/>
      <c r="AG42" s="118"/>
      <c r="AH42" s="118"/>
      <c r="AI42" s="126"/>
      <c r="AJ42" s="683"/>
      <c r="AK42" s="684"/>
      <c r="AL42" s="684"/>
      <c r="AM42" s="684"/>
      <c r="AN42" s="684"/>
      <c r="AO42" s="684"/>
      <c r="AP42" s="684"/>
      <c r="AQ42" s="684"/>
      <c r="AR42" s="684"/>
      <c r="AS42" s="684"/>
      <c r="AT42" s="684"/>
      <c r="AU42" s="684"/>
      <c r="AV42" s="684"/>
      <c r="AW42" s="684"/>
      <c r="AX42" s="685"/>
    </row>
    <row r="43" spans="1:50" ht="22.5" customHeight="1" thickBot="1" x14ac:dyDescent="0.3">
      <c r="A43" s="118"/>
      <c r="B43" s="118"/>
      <c r="C43" s="118"/>
      <c r="D43" s="631"/>
      <c r="E43" s="560" t="s">
        <v>79</v>
      </c>
      <c r="F43" s="561"/>
      <c r="G43" s="561"/>
      <c r="H43" s="561"/>
      <c r="I43" s="561"/>
      <c r="J43" s="562"/>
      <c r="K43" s="145"/>
      <c r="L43" s="681" t="s">
        <v>58</v>
      </c>
      <c r="M43" s="682"/>
      <c r="N43" s="682"/>
      <c r="O43" s="872"/>
      <c r="P43" s="120"/>
      <c r="Q43" s="120"/>
      <c r="R43" s="120"/>
      <c r="S43" s="118"/>
      <c r="T43" s="589" t="s">
        <v>35</v>
      </c>
      <c r="U43" s="590"/>
      <c r="V43" s="590"/>
      <c r="W43" s="591"/>
      <c r="X43" s="142"/>
      <c r="Y43" s="118"/>
      <c r="Z43" s="118"/>
      <c r="AA43" s="118"/>
      <c r="AB43" s="118"/>
      <c r="AC43" s="686" t="s">
        <v>19</v>
      </c>
      <c r="AD43" s="687"/>
      <c r="AE43" s="688"/>
      <c r="AF43" s="159"/>
      <c r="AG43" s="118"/>
      <c r="AH43" s="118"/>
      <c r="AI43" s="120"/>
      <c r="AJ43" s="678"/>
      <c r="AK43" s="679"/>
      <c r="AL43" s="679"/>
      <c r="AM43" s="679"/>
      <c r="AN43" s="679"/>
      <c r="AO43" s="679"/>
      <c r="AP43" s="679"/>
      <c r="AQ43" s="679"/>
      <c r="AR43" s="679"/>
      <c r="AS43" s="679"/>
      <c r="AT43" s="679"/>
      <c r="AU43" s="679"/>
      <c r="AV43" s="679"/>
      <c r="AW43" s="679"/>
      <c r="AX43" s="680"/>
    </row>
    <row r="44" spans="1:50" ht="22.5" customHeight="1" thickBot="1" x14ac:dyDescent="0.3">
      <c r="A44" s="118"/>
      <c r="B44" s="118"/>
      <c r="C44" s="118"/>
      <c r="D44" s="669" t="s">
        <v>77</v>
      </c>
      <c r="E44" s="670" t="s">
        <v>80</v>
      </c>
      <c r="F44" s="671"/>
      <c r="G44" s="671"/>
      <c r="H44" s="671"/>
      <c r="I44" s="671"/>
      <c r="J44" s="672"/>
      <c r="K44" s="193"/>
      <c r="L44" s="673" t="s">
        <v>58</v>
      </c>
      <c r="M44" s="674"/>
      <c r="N44" s="674"/>
      <c r="O44" s="870"/>
      <c r="P44" s="120"/>
      <c r="Q44" s="120"/>
      <c r="R44" s="120"/>
      <c r="S44" s="118"/>
      <c r="T44" s="589" t="s">
        <v>46</v>
      </c>
      <c r="U44" s="590"/>
      <c r="V44" s="590"/>
      <c r="W44" s="591"/>
      <c r="X44" s="142"/>
      <c r="Y44" s="118"/>
      <c r="Z44" s="118"/>
      <c r="AA44" s="118"/>
      <c r="AB44" s="118"/>
      <c r="AC44" s="675" t="s">
        <v>14</v>
      </c>
      <c r="AD44" s="676"/>
      <c r="AE44" s="677"/>
      <c r="AF44" s="161"/>
      <c r="AG44" s="118"/>
      <c r="AH44" s="118"/>
      <c r="AI44" s="120"/>
      <c r="AJ44" s="678"/>
      <c r="AK44" s="679"/>
      <c r="AL44" s="679"/>
      <c r="AM44" s="679"/>
      <c r="AN44" s="679"/>
      <c r="AO44" s="679"/>
      <c r="AP44" s="679"/>
      <c r="AQ44" s="679"/>
      <c r="AR44" s="679"/>
      <c r="AS44" s="679"/>
      <c r="AT44" s="679"/>
      <c r="AU44" s="679"/>
      <c r="AV44" s="679"/>
      <c r="AW44" s="679"/>
      <c r="AX44" s="680"/>
    </row>
    <row r="45" spans="1:50" ht="22.5" customHeight="1" thickBot="1" x14ac:dyDescent="0.3">
      <c r="A45" s="162"/>
      <c r="B45" s="162"/>
      <c r="C45" s="162"/>
      <c r="D45" s="631"/>
      <c r="E45" s="560" t="s">
        <v>78</v>
      </c>
      <c r="F45" s="561"/>
      <c r="G45" s="561"/>
      <c r="H45" s="561"/>
      <c r="I45" s="561"/>
      <c r="J45" s="562"/>
      <c r="L45" s="681" t="s">
        <v>59</v>
      </c>
      <c r="M45" s="682"/>
      <c r="N45" s="682"/>
      <c r="O45" s="872"/>
      <c r="P45" s="120"/>
      <c r="Q45" s="120"/>
      <c r="R45" s="120"/>
      <c r="S45" s="118"/>
      <c r="T45" s="557" t="s">
        <v>36</v>
      </c>
      <c r="U45" s="558"/>
      <c r="V45" s="558"/>
      <c r="W45" s="559"/>
      <c r="X45" s="146"/>
      <c r="Y45" s="118"/>
      <c r="Z45" s="118"/>
      <c r="AA45" s="118"/>
      <c r="AB45" s="118"/>
      <c r="AC45" s="120"/>
      <c r="AD45" s="120"/>
      <c r="AE45" s="120"/>
      <c r="AF45" s="118"/>
      <c r="AG45" s="118"/>
      <c r="AH45" s="118"/>
      <c r="AI45" s="120"/>
      <c r="AJ45" s="678"/>
      <c r="AK45" s="679"/>
      <c r="AL45" s="679"/>
      <c r="AM45" s="679"/>
      <c r="AN45" s="679"/>
      <c r="AO45" s="679"/>
      <c r="AP45" s="679"/>
      <c r="AQ45" s="679"/>
      <c r="AR45" s="679"/>
      <c r="AS45" s="679"/>
      <c r="AT45" s="679"/>
      <c r="AU45" s="679"/>
      <c r="AV45" s="679"/>
      <c r="AW45" s="679"/>
      <c r="AX45" s="680"/>
    </row>
    <row r="46" spans="1:50" ht="22.5" customHeight="1" x14ac:dyDescent="0.25">
      <c r="A46" s="162"/>
      <c r="B46" s="162"/>
      <c r="C46" s="162"/>
      <c r="D46" s="631"/>
      <c r="E46" s="613" t="s">
        <v>81</v>
      </c>
      <c r="F46" s="614"/>
      <c r="G46" s="614"/>
      <c r="H46" s="614"/>
      <c r="I46" s="614"/>
      <c r="J46" s="615"/>
      <c r="K46" s="194"/>
      <c r="L46" s="681" t="s">
        <v>58</v>
      </c>
      <c r="M46" s="682"/>
      <c r="N46" s="682"/>
      <c r="O46" s="872"/>
      <c r="P46" s="120"/>
      <c r="Q46" s="120"/>
      <c r="R46" s="120"/>
      <c r="S46" s="118"/>
      <c r="T46" s="118"/>
      <c r="U46" s="118"/>
      <c r="V46" s="118"/>
      <c r="W46" s="118"/>
      <c r="X46" s="118"/>
      <c r="Y46" s="118"/>
      <c r="Z46" s="118"/>
      <c r="AA46" s="118"/>
      <c r="AB46" s="118"/>
      <c r="AC46" s="118"/>
      <c r="AD46" s="118"/>
      <c r="AE46" s="118"/>
      <c r="AF46" s="118"/>
      <c r="AG46" s="118"/>
      <c r="AH46" s="118"/>
      <c r="AI46" s="120"/>
      <c r="AJ46" s="678"/>
      <c r="AK46" s="679"/>
      <c r="AL46" s="679"/>
      <c r="AM46" s="679"/>
      <c r="AN46" s="679"/>
      <c r="AO46" s="679"/>
      <c r="AP46" s="679"/>
      <c r="AQ46" s="679"/>
      <c r="AR46" s="679"/>
      <c r="AS46" s="679"/>
      <c r="AT46" s="679"/>
      <c r="AU46" s="679"/>
      <c r="AV46" s="679"/>
      <c r="AW46" s="679"/>
      <c r="AX46" s="680"/>
    </row>
    <row r="47" spans="1:50" ht="22.5" customHeight="1" thickBot="1" x14ac:dyDescent="0.3">
      <c r="A47" s="118"/>
      <c r="B47" s="118"/>
      <c r="C47" s="118"/>
      <c r="D47" s="632"/>
      <c r="E47" s="692" t="s">
        <v>84</v>
      </c>
      <c r="F47" s="693"/>
      <c r="G47" s="693"/>
      <c r="H47" s="693"/>
      <c r="I47" s="693"/>
      <c r="J47" s="694"/>
      <c r="K47" s="160"/>
      <c r="L47" s="874" t="s">
        <v>58</v>
      </c>
      <c r="M47" s="875"/>
      <c r="N47" s="875"/>
      <c r="O47" s="876"/>
      <c r="P47" s="120"/>
      <c r="Q47" s="120"/>
      <c r="R47" s="120"/>
      <c r="S47" s="118"/>
      <c r="T47" s="118"/>
      <c r="U47" s="118"/>
      <c r="V47" s="118"/>
      <c r="W47" s="118"/>
      <c r="X47" s="118"/>
      <c r="Y47" s="118"/>
      <c r="Z47" s="118"/>
      <c r="AA47" s="118"/>
      <c r="AB47" s="118"/>
      <c r="AC47" s="118"/>
      <c r="AD47" s="118"/>
      <c r="AE47" s="118"/>
      <c r="AF47" s="118"/>
      <c r="AG47" s="118"/>
      <c r="AH47" s="118"/>
      <c r="AI47" s="120"/>
      <c r="AJ47" s="678"/>
      <c r="AK47" s="679"/>
      <c r="AL47" s="679"/>
      <c r="AM47" s="679"/>
      <c r="AN47" s="679"/>
      <c r="AO47" s="679"/>
      <c r="AP47" s="679"/>
      <c r="AQ47" s="679"/>
      <c r="AR47" s="679"/>
      <c r="AS47" s="679"/>
      <c r="AT47" s="679"/>
      <c r="AU47" s="679"/>
      <c r="AV47" s="679"/>
      <c r="AW47" s="679"/>
      <c r="AX47" s="680"/>
    </row>
    <row r="48" spans="1:50" ht="22.5" customHeight="1" thickBot="1" x14ac:dyDescent="0.3">
      <c r="A48" s="118"/>
      <c r="B48" s="118"/>
      <c r="C48" s="118"/>
      <c r="D48" s="196"/>
      <c r="P48" s="120"/>
      <c r="Q48" s="120"/>
      <c r="R48" s="120"/>
      <c r="S48" s="118"/>
      <c r="T48" s="118"/>
      <c r="U48" s="118"/>
      <c r="V48" s="118"/>
      <c r="W48" s="118"/>
      <c r="X48" s="118"/>
      <c r="Y48" s="118"/>
      <c r="Z48" s="118"/>
      <c r="AA48" s="118"/>
      <c r="AB48" s="118"/>
      <c r="AC48" s="118"/>
      <c r="AD48" s="118"/>
      <c r="AE48" s="118"/>
      <c r="AF48" s="118"/>
      <c r="AG48" s="118"/>
      <c r="AH48" s="118"/>
      <c r="AI48" s="120"/>
      <c r="AJ48" s="689"/>
      <c r="AK48" s="690"/>
      <c r="AL48" s="690"/>
      <c r="AM48" s="690"/>
      <c r="AN48" s="690"/>
      <c r="AO48" s="690"/>
      <c r="AP48" s="690"/>
      <c r="AQ48" s="690"/>
      <c r="AR48" s="690"/>
      <c r="AS48" s="690"/>
      <c r="AT48" s="690"/>
      <c r="AU48" s="690"/>
      <c r="AV48" s="690"/>
      <c r="AW48" s="690"/>
      <c r="AX48" s="691"/>
    </row>
    <row r="49" spans="5:9" x14ac:dyDescent="0.25">
      <c r="E49" s="77"/>
      <c r="F49" s="77"/>
      <c r="G49" s="77"/>
      <c r="H49" s="77"/>
      <c r="I49" s="77"/>
    </row>
    <row r="50" spans="5:9" ht="15.75" x14ac:dyDescent="0.25">
      <c r="E50" s="80"/>
      <c r="F50" s="80"/>
      <c r="G50" s="80"/>
      <c r="H50" s="80"/>
      <c r="I50" s="80"/>
    </row>
    <row r="51" spans="5:9" x14ac:dyDescent="0.25">
      <c r="E51" s="77"/>
      <c r="F51" s="77"/>
      <c r="G51" s="77"/>
      <c r="H51" s="77"/>
      <c r="I51" s="77"/>
    </row>
    <row r="52" spans="5:9" ht="15.75" x14ac:dyDescent="0.25">
      <c r="E52" s="79"/>
      <c r="F52" s="79"/>
      <c r="G52" s="79"/>
      <c r="H52" s="79"/>
      <c r="I52" s="79"/>
    </row>
  </sheetData>
  <mergeCells count="170">
    <mergeCell ref="D44:D47"/>
    <mergeCell ref="E44:J44"/>
    <mergeCell ref="L44:O44"/>
    <mergeCell ref="T44:W44"/>
    <mergeCell ref="AC44:AE44"/>
    <mergeCell ref="AJ44:AX44"/>
    <mergeCell ref="E45:J45"/>
    <mergeCell ref="L45:O45"/>
    <mergeCell ref="T45:W45"/>
    <mergeCell ref="AJ45:AX45"/>
    <mergeCell ref="AJ42:AX42"/>
    <mergeCell ref="E43:J43"/>
    <mergeCell ref="L43:O43"/>
    <mergeCell ref="T43:W43"/>
    <mergeCell ref="AC43:AE43"/>
    <mergeCell ref="AJ43:AX43"/>
    <mergeCell ref="AJ48:AX48"/>
    <mergeCell ref="E46:J46"/>
    <mergeCell ref="L46:O46"/>
    <mergeCell ref="AJ46:AX46"/>
    <mergeCell ref="E47:J47"/>
    <mergeCell ref="L47:O47"/>
    <mergeCell ref="AJ47:AX47"/>
    <mergeCell ref="D40:D43"/>
    <mergeCell ref="E40:J40"/>
    <mergeCell ref="L40:O40"/>
    <mergeCell ref="S40:Y40"/>
    <mergeCell ref="AB40:AG40"/>
    <mergeCell ref="E41:J41"/>
    <mergeCell ref="L41:O41"/>
    <mergeCell ref="T41:W41"/>
    <mergeCell ref="AC41:AE41"/>
    <mergeCell ref="E42:J42"/>
    <mergeCell ref="L42:O42"/>
    <mergeCell ref="T42:W42"/>
    <mergeCell ref="AC42:AE42"/>
    <mergeCell ref="L38:O38"/>
    <mergeCell ref="AJ38:AX38"/>
    <mergeCell ref="E39:J39"/>
    <mergeCell ref="L39:O39"/>
    <mergeCell ref="AC39:AF39"/>
    <mergeCell ref="AJ39:AX39"/>
    <mergeCell ref="D36:D39"/>
    <mergeCell ref="E36:J36"/>
    <mergeCell ref="L36:O36"/>
    <mergeCell ref="T36:W36"/>
    <mergeCell ref="AJ36:AX36"/>
    <mergeCell ref="E37:J37"/>
    <mergeCell ref="L37:O37"/>
    <mergeCell ref="T37:W37"/>
    <mergeCell ref="AJ37:AX37"/>
    <mergeCell ref="E38:J38"/>
    <mergeCell ref="AJ33:AX33"/>
    <mergeCell ref="D34:D35"/>
    <mergeCell ref="E34:J34"/>
    <mergeCell ref="L34:O34"/>
    <mergeCell ref="T34:W34"/>
    <mergeCell ref="AJ34:AX34"/>
    <mergeCell ref="E35:J35"/>
    <mergeCell ref="L35:O35"/>
    <mergeCell ref="T35:W35"/>
    <mergeCell ref="AJ35:AX35"/>
    <mergeCell ref="AA30:AB30"/>
    <mergeCell ref="L32:O32"/>
    <mergeCell ref="T32:X32"/>
    <mergeCell ref="E33:K33"/>
    <mergeCell ref="L33:O33"/>
    <mergeCell ref="T33:X33"/>
    <mergeCell ref="AA24:AB24"/>
    <mergeCell ref="AA25:AB25"/>
    <mergeCell ref="AA26:AB26"/>
    <mergeCell ref="AA27:AB27"/>
    <mergeCell ref="AA28:AB28"/>
    <mergeCell ref="AA29:AB29"/>
    <mergeCell ref="AA22:AB22"/>
    <mergeCell ref="AA23:AB23"/>
    <mergeCell ref="AA18:AB19"/>
    <mergeCell ref="AC18:AC20"/>
    <mergeCell ref="AD18:AG18"/>
    <mergeCell ref="AH18:AK18"/>
    <mergeCell ref="AD19:AD20"/>
    <mergeCell ref="AE19:AE20"/>
    <mergeCell ref="AF19:AF20"/>
    <mergeCell ref="AG19:AG20"/>
    <mergeCell ref="AH19:AH20"/>
    <mergeCell ref="AI19:AJ19"/>
    <mergeCell ref="J18:J19"/>
    <mergeCell ref="K18:K19"/>
    <mergeCell ref="T18:T20"/>
    <mergeCell ref="U18:U20"/>
    <mergeCell ref="V18:V20"/>
    <mergeCell ref="AK19:AK20"/>
    <mergeCell ref="AY19:AY20"/>
    <mergeCell ref="AA20:AB20"/>
    <mergeCell ref="AA21:AB21"/>
    <mergeCell ref="AT17:AT19"/>
    <mergeCell ref="A16:A20"/>
    <mergeCell ref="B16:B20"/>
    <mergeCell ref="F16:K16"/>
    <mergeCell ref="L16:M19"/>
    <mergeCell ref="T16:AK16"/>
    <mergeCell ref="AQ16:AT16"/>
    <mergeCell ref="C17:C20"/>
    <mergeCell ref="D17:D20"/>
    <mergeCell ref="E17:E20"/>
    <mergeCell ref="G17:H17"/>
    <mergeCell ref="I17:K17"/>
    <mergeCell ref="T17:AC17"/>
    <mergeCell ref="AD17:AK17"/>
    <mergeCell ref="AQ17:AQ20"/>
    <mergeCell ref="AR17:AR20"/>
    <mergeCell ref="AS17:AS20"/>
    <mergeCell ref="W18:W20"/>
    <mergeCell ref="X18:X20"/>
    <mergeCell ref="Y18:Y20"/>
    <mergeCell ref="Z18:Z20"/>
    <mergeCell ref="F18:F20"/>
    <mergeCell ref="G18:G19"/>
    <mergeCell ref="H18:H19"/>
    <mergeCell ref="I18:I19"/>
    <mergeCell ref="A9:AX9"/>
    <mergeCell ref="H11:I11"/>
    <mergeCell ref="J11:L11"/>
    <mergeCell ref="AF11:AI11"/>
    <mergeCell ref="A14:B14"/>
    <mergeCell ref="C14:D14"/>
    <mergeCell ref="H14:I14"/>
    <mergeCell ref="J14:K14"/>
    <mergeCell ref="O14:S14"/>
    <mergeCell ref="X14:Y14"/>
    <mergeCell ref="AR7:AX8"/>
    <mergeCell ref="A8:B8"/>
    <mergeCell ref="C8:I8"/>
    <mergeCell ref="J8:K8"/>
    <mergeCell ref="L8:AA8"/>
    <mergeCell ref="AB8:AI8"/>
    <mergeCell ref="AJ8:AQ8"/>
    <mergeCell ref="A7:B7"/>
    <mergeCell ref="C7:I7"/>
    <mergeCell ref="J7:K7"/>
    <mergeCell ref="L7:AA7"/>
    <mergeCell ref="AB7:AI7"/>
    <mergeCell ref="AJ7:AQ7"/>
    <mergeCell ref="AR5:AX6"/>
    <mergeCell ref="A6:B6"/>
    <mergeCell ref="C6:I6"/>
    <mergeCell ref="J6:K6"/>
    <mergeCell ref="L6:AA6"/>
    <mergeCell ref="AB6:AI6"/>
    <mergeCell ref="AJ6:AQ6"/>
    <mergeCell ref="L3:AA3"/>
    <mergeCell ref="AR3:AX4"/>
    <mergeCell ref="A4:I4"/>
    <mergeCell ref="J4:AA4"/>
    <mergeCell ref="A5:B5"/>
    <mergeCell ref="C5:I5"/>
    <mergeCell ref="J5:K5"/>
    <mergeCell ref="L5:AA5"/>
    <mergeCell ref="AB5:AI5"/>
    <mergeCell ref="AJ5:AQ5"/>
    <mergeCell ref="A1:AX1"/>
    <mergeCell ref="A2:B2"/>
    <mergeCell ref="C2:I2"/>
    <mergeCell ref="J2:K2"/>
    <mergeCell ref="L2:AA2"/>
    <mergeCell ref="AB2:AQ4"/>
    <mergeCell ref="AR2:AX2"/>
    <mergeCell ref="A3:B3"/>
    <mergeCell ref="C3:I3"/>
    <mergeCell ref="J3:K3"/>
  </mergeCells>
  <printOptions horizontalCentered="1" verticalCentered="1"/>
  <pageMargins left="0.23622047244094491" right="0.11811023622047245" top="0.23622047244094491" bottom="0.31496062992125984" header="0.15748031496062992" footer="0.19685039370078741"/>
  <pageSetup paperSize="9" scale="44" orientation="landscape" r:id="rId1"/>
  <headerFooter>
    <oddFooter>&amp;R&amp;F</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Vertica ZIP bestelformulier</vt:lpstr>
      <vt:lpstr>Pro Screen ZIP Kadan</vt:lpstr>
      <vt:lpstr>Ord.f. Fields(see explanation)</vt:lpstr>
      <vt:lpstr>'Ord.f. Fields(see explanation)'!Afdrukbereik</vt:lpstr>
      <vt:lpstr>'Vertica ZIP bestelformulier'!Afdrukbereik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ProScreen Order form</dc:title>
  <dc:creator>Tom Garmyn</dc:creator>
  <cp:lastModifiedBy>Jeroen Hoegee</cp:lastModifiedBy>
  <cp:lastPrinted>2019-07-10T07:42:37Z</cp:lastPrinted>
  <dcterms:created xsi:type="dcterms:W3CDTF">2010-04-13T13:44:28Z</dcterms:created>
  <dcterms:modified xsi:type="dcterms:W3CDTF">2022-01-17T14:03:48Z</dcterms:modified>
</cp:coreProperties>
</file>