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C:\Users\jhoegee\Documents\Bestelbonnen 2022 Concept Jeroen - NIET GEBRUIKEN\WEB Versie\"/>
    </mc:Choice>
  </mc:AlternateContent>
  <xr:revisionPtr revIDLastSave="0" documentId="13_ncr:1_{C21C3FDB-6B29-4087-934D-893B542D2A64}" xr6:coauthVersionLast="47" xr6:coauthVersionMax="47" xr10:uidLastSave="{00000000-0000-0000-0000-000000000000}"/>
  <workbookProtection workbookAlgorithmName="SHA-512" workbookHashValue="uskhzfXh1A21cAFjp2WmWhpoVywXpy7CD0Po/kMdaaAocKa6nS/4l4InAvzH4LXB3EBcsTaq/ZtVOS0SorsjlA==" workbookSaltValue="EKBgyPy5EWYH2kFj2aaVSQ==" workbookSpinCount="100000" lockStructure="1"/>
  <bookViews>
    <workbookView xWindow="38280" yWindow="-120" windowWidth="38640" windowHeight="21240" xr2:uid="{00000000-000D-0000-FFFF-FFFF00000000}"/>
  </bookViews>
  <sheets>
    <sheet name="Luxaflex® Koof" sheetId="1" r:id="rId1"/>
    <sheet name="Plato invoerblad" sheetId="4" state="hidden" r:id="rId2"/>
    <sheet name="Order form Luxaflex® Pelmet" sheetId="5" state="hidden" r:id="rId3"/>
  </sheets>
  <definedNames>
    <definedName name="_xlnm.Print_Area" localSheetId="0">'Luxaflex® Koof'!$A$1:$AH$40</definedName>
    <definedName name="_xlnm.Print_Area" localSheetId="2">'Order form Luxaflex® Pelmet'!$A$1:$AH$40</definedName>
    <definedName name="_xlnm.Print_Area" localSheetId="1">'Plato invoerblad'!$A$1:$AH$40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2" i="5" l="1"/>
  <c r="AB3" i="5"/>
  <c r="O16" i="5"/>
  <c r="P9" i="5"/>
  <c r="P7" i="1" l="1"/>
  <c r="P8" i="1"/>
  <c r="P6" i="1"/>
  <c r="P5" i="1"/>
  <c r="P7" i="5"/>
  <c r="P6" i="5"/>
  <c r="P5" i="5"/>
  <c r="P6" i="4"/>
  <c r="P7" i="4"/>
  <c r="P8" i="4"/>
  <c r="P5" i="4"/>
  <c r="AH2" i="5"/>
  <c r="AF2" i="5"/>
  <c r="AB3" i="4"/>
  <c r="AH2" i="4"/>
  <c r="AF2" i="4"/>
  <c r="AB2" i="4"/>
  <c r="P9" i="4"/>
  <c r="P3" i="4"/>
  <c r="P2" i="4"/>
  <c r="D9" i="4"/>
  <c r="D8" i="4"/>
  <c r="D7" i="4"/>
  <c r="D6" i="4"/>
  <c r="D5" i="4"/>
  <c r="D3" i="4"/>
  <c r="D2" i="4"/>
  <c r="AB6" i="4"/>
  <c r="AB5" i="4"/>
  <c r="U16" i="4"/>
  <c r="O17" i="4"/>
  <c r="O18" i="4"/>
  <c r="O19" i="4"/>
  <c r="O20" i="4"/>
  <c r="O21" i="4"/>
  <c r="O22" i="4"/>
  <c r="O23" i="4"/>
  <c r="O24" i="4"/>
  <c r="O25" i="4"/>
  <c r="O26" i="4"/>
  <c r="O27" i="4"/>
  <c r="O28" i="4"/>
  <c r="O29" i="4"/>
  <c r="O30" i="4"/>
  <c r="O31" i="4"/>
  <c r="O32" i="4"/>
  <c r="O33" i="4"/>
  <c r="O34" i="4"/>
  <c r="O35" i="4"/>
  <c r="O36" i="4"/>
  <c r="O16" i="4"/>
  <c r="N17" i="4"/>
  <c r="N18" i="4"/>
  <c r="N19" i="4"/>
  <c r="N20" i="4"/>
  <c r="N21" i="4"/>
  <c r="N22" i="4"/>
  <c r="N23" i="4"/>
  <c r="N24" i="4"/>
  <c r="N25" i="4"/>
  <c r="N26" i="4"/>
  <c r="N27" i="4"/>
  <c r="N28" i="4"/>
  <c r="N29" i="4"/>
  <c r="N30" i="4"/>
  <c r="N31" i="4"/>
  <c r="N32" i="4"/>
  <c r="N33" i="4"/>
  <c r="N34" i="4"/>
  <c r="N35" i="4"/>
  <c r="N36" i="4"/>
  <c r="N16" i="4"/>
  <c r="N16" i="5"/>
  <c r="U17" i="4"/>
  <c r="U18" i="4"/>
  <c r="U19" i="4"/>
  <c r="U20" i="4"/>
  <c r="U21" i="4"/>
  <c r="U22" i="4"/>
  <c r="U23" i="4"/>
  <c r="U24" i="4"/>
  <c r="U25" i="4"/>
  <c r="U26" i="4"/>
  <c r="U27" i="4"/>
  <c r="U28" i="4"/>
  <c r="U29" i="4"/>
  <c r="U30" i="4"/>
  <c r="U31" i="4"/>
  <c r="U32" i="4"/>
  <c r="U33" i="4"/>
  <c r="U34" i="4"/>
  <c r="U35" i="4"/>
  <c r="U36" i="4"/>
  <c r="T19" i="4"/>
  <c r="T27" i="4"/>
  <c r="T35" i="4"/>
  <c r="S17" i="4"/>
  <c r="S18" i="4"/>
  <c r="S19" i="4"/>
  <c r="S20" i="4"/>
  <c r="S21" i="4"/>
  <c r="S22" i="4"/>
  <c r="S23" i="4"/>
  <c r="S24" i="4"/>
  <c r="S25" i="4"/>
  <c r="S26" i="4"/>
  <c r="S27" i="4"/>
  <c r="S28" i="4"/>
  <c r="S29" i="4"/>
  <c r="S30" i="4"/>
  <c r="S31" i="4"/>
  <c r="S32" i="4"/>
  <c r="S33" i="4"/>
  <c r="S34" i="4"/>
  <c r="S35" i="4"/>
  <c r="S36" i="4"/>
  <c r="S16" i="4"/>
  <c r="R17" i="4"/>
  <c r="R18" i="4"/>
  <c r="R19" i="4"/>
  <c r="R20" i="4"/>
  <c r="R21" i="4"/>
  <c r="R22" i="4"/>
  <c r="R23" i="4"/>
  <c r="R24" i="4"/>
  <c r="R25" i="4"/>
  <c r="R26" i="4"/>
  <c r="R27" i="4"/>
  <c r="R28" i="4"/>
  <c r="R29" i="4"/>
  <c r="R30" i="4"/>
  <c r="R31" i="4"/>
  <c r="R32" i="4"/>
  <c r="R33" i="4"/>
  <c r="R34" i="4"/>
  <c r="R35" i="4"/>
  <c r="R36" i="4"/>
  <c r="R16" i="4"/>
  <c r="Q17" i="4"/>
  <c r="Q18" i="4"/>
  <c r="Q19" i="4"/>
  <c r="Q20" i="4"/>
  <c r="Q21" i="4"/>
  <c r="Q22" i="4"/>
  <c r="Q23" i="4"/>
  <c r="Q24" i="4"/>
  <c r="Q25" i="4"/>
  <c r="Q26" i="4"/>
  <c r="Q27" i="4"/>
  <c r="Q28" i="4"/>
  <c r="Q29" i="4"/>
  <c r="Q30" i="4"/>
  <c r="Q31" i="4"/>
  <c r="Q32" i="4"/>
  <c r="Q33" i="4"/>
  <c r="Q34" i="4"/>
  <c r="Q35" i="4"/>
  <c r="Q36" i="4"/>
  <c r="Q16" i="4"/>
  <c r="P17" i="4"/>
  <c r="P18" i="4"/>
  <c r="P19" i="4"/>
  <c r="P20" i="4"/>
  <c r="P21" i="4"/>
  <c r="P22" i="4"/>
  <c r="P23" i="4"/>
  <c r="P24" i="4"/>
  <c r="P25" i="4"/>
  <c r="P26" i="4"/>
  <c r="P27" i="4"/>
  <c r="P28" i="4"/>
  <c r="P29" i="4"/>
  <c r="P30" i="4"/>
  <c r="P31" i="4"/>
  <c r="P32" i="4"/>
  <c r="P33" i="4"/>
  <c r="P34" i="4"/>
  <c r="P35" i="4"/>
  <c r="P36" i="4"/>
  <c r="P16" i="4"/>
  <c r="M17" i="4"/>
  <c r="M18" i="4"/>
  <c r="M19" i="4"/>
  <c r="M20" i="4"/>
  <c r="M21" i="4"/>
  <c r="M22" i="4"/>
  <c r="M23" i="4"/>
  <c r="M24" i="4"/>
  <c r="M25" i="4"/>
  <c r="M26" i="4"/>
  <c r="M27" i="4"/>
  <c r="M28" i="4"/>
  <c r="M29" i="4"/>
  <c r="M30" i="4"/>
  <c r="M31" i="4"/>
  <c r="M32" i="4"/>
  <c r="M33" i="4"/>
  <c r="M34" i="4"/>
  <c r="M35" i="4"/>
  <c r="M36" i="4"/>
  <c r="M16" i="4"/>
  <c r="L17" i="4"/>
  <c r="L18" i="4"/>
  <c r="L19" i="4"/>
  <c r="L20" i="4"/>
  <c r="L21" i="4"/>
  <c r="L22" i="4"/>
  <c r="L23" i="4"/>
  <c r="L24" i="4"/>
  <c r="L25" i="4"/>
  <c r="L26" i="4"/>
  <c r="L27" i="4"/>
  <c r="L28" i="4"/>
  <c r="L29" i="4"/>
  <c r="L30" i="4"/>
  <c r="L31" i="4"/>
  <c r="L32" i="4"/>
  <c r="L33" i="4"/>
  <c r="L34" i="4"/>
  <c r="L35" i="4"/>
  <c r="L36" i="4"/>
  <c r="L16" i="4"/>
  <c r="K17" i="4"/>
  <c r="K18" i="4"/>
  <c r="K19" i="4"/>
  <c r="K20" i="4"/>
  <c r="K21" i="4"/>
  <c r="K22" i="4"/>
  <c r="K23" i="4"/>
  <c r="K24" i="4"/>
  <c r="K25" i="4"/>
  <c r="K26" i="4"/>
  <c r="K27" i="4"/>
  <c r="K28" i="4"/>
  <c r="K29" i="4"/>
  <c r="K30" i="4"/>
  <c r="K31" i="4"/>
  <c r="K32" i="4"/>
  <c r="K33" i="4"/>
  <c r="K34" i="4"/>
  <c r="K35" i="4"/>
  <c r="K36" i="4"/>
  <c r="K16" i="4"/>
  <c r="J17" i="4"/>
  <c r="J18" i="4"/>
  <c r="J19" i="4"/>
  <c r="J20" i="4"/>
  <c r="J21" i="4"/>
  <c r="J22" i="4"/>
  <c r="J23" i="4"/>
  <c r="J24" i="4"/>
  <c r="J25" i="4"/>
  <c r="J26" i="4"/>
  <c r="J27" i="4"/>
  <c r="J28" i="4"/>
  <c r="J29" i="4"/>
  <c r="J30" i="4"/>
  <c r="J31" i="4"/>
  <c r="J32" i="4"/>
  <c r="J33" i="4"/>
  <c r="J34" i="4"/>
  <c r="J35" i="4"/>
  <c r="J36" i="4"/>
  <c r="J16" i="4"/>
  <c r="I17" i="4"/>
  <c r="I18" i="4"/>
  <c r="I19" i="4"/>
  <c r="I20" i="4"/>
  <c r="I21" i="4"/>
  <c r="I22" i="4"/>
  <c r="I23" i="4"/>
  <c r="I24" i="4"/>
  <c r="I25" i="4"/>
  <c r="I26" i="4"/>
  <c r="I27" i="4"/>
  <c r="I28" i="4"/>
  <c r="I29" i="4"/>
  <c r="I30" i="4"/>
  <c r="I31" i="4"/>
  <c r="I32" i="4"/>
  <c r="I33" i="4"/>
  <c r="I34" i="4"/>
  <c r="I35" i="4"/>
  <c r="I36" i="4"/>
  <c r="I16" i="4"/>
  <c r="H17" i="4"/>
  <c r="H18" i="4"/>
  <c r="H19" i="4"/>
  <c r="H20" i="4"/>
  <c r="H21" i="4"/>
  <c r="H22" i="4"/>
  <c r="H23" i="4"/>
  <c r="H24" i="4"/>
  <c r="H25" i="4"/>
  <c r="H26" i="4"/>
  <c r="H27" i="4"/>
  <c r="H28" i="4"/>
  <c r="H29" i="4"/>
  <c r="H30" i="4"/>
  <c r="H31" i="4"/>
  <c r="H32" i="4"/>
  <c r="H33" i="4"/>
  <c r="H34" i="4"/>
  <c r="H35" i="4"/>
  <c r="H36" i="4"/>
  <c r="H16" i="4"/>
  <c r="G17" i="4"/>
  <c r="G18" i="4"/>
  <c r="G19" i="4"/>
  <c r="G20" i="4"/>
  <c r="G21" i="4"/>
  <c r="G22" i="4"/>
  <c r="G23" i="4"/>
  <c r="G24" i="4"/>
  <c r="G25" i="4"/>
  <c r="G26" i="4"/>
  <c r="G27" i="4"/>
  <c r="G28" i="4"/>
  <c r="G29" i="4"/>
  <c r="G30" i="4"/>
  <c r="G31" i="4"/>
  <c r="G32" i="4"/>
  <c r="G33" i="4"/>
  <c r="G34" i="4"/>
  <c r="G35" i="4"/>
  <c r="G36" i="4"/>
  <c r="G16" i="4"/>
  <c r="G16" i="5"/>
  <c r="F17" i="4"/>
  <c r="F18" i="4"/>
  <c r="F19" i="4"/>
  <c r="F20" i="4"/>
  <c r="F21" i="4"/>
  <c r="F22" i="4"/>
  <c r="F23" i="4"/>
  <c r="F24" i="4"/>
  <c r="F25" i="4"/>
  <c r="F26" i="4"/>
  <c r="F27" i="4"/>
  <c r="F28" i="4"/>
  <c r="F29" i="4"/>
  <c r="F30" i="4"/>
  <c r="F31" i="4"/>
  <c r="F32" i="4"/>
  <c r="F33" i="4"/>
  <c r="F34" i="4"/>
  <c r="F35" i="4"/>
  <c r="F36" i="4"/>
  <c r="F16" i="4"/>
  <c r="F16" i="5"/>
  <c r="E24" i="4"/>
  <c r="E32" i="4"/>
  <c r="D17" i="4"/>
  <c r="D18" i="4"/>
  <c r="D19" i="4"/>
  <c r="D20" i="4"/>
  <c r="D21" i="4"/>
  <c r="D22" i="4"/>
  <c r="D23" i="4"/>
  <c r="D24" i="4"/>
  <c r="D25" i="4"/>
  <c r="D26" i="4"/>
  <c r="D27" i="4"/>
  <c r="D28" i="4"/>
  <c r="D29" i="4"/>
  <c r="D30" i="4"/>
  <c r="D31" i="4"/>
  <c r="D32" i="4"/>
  <c r="D33" i="4"/>
  <c r="D34" i="4"/>
  <c r="D35" i="4"/>
  <c r="D36" i="4"/>
  <c r="D16" i="4"/>
  <c r="D16" i="5"/>
  <c r="C17" i="4"/>
  <c r="C18" i="4"/>
  <c r="C19" i="4"/>
  <c r="C20" i="4"/>
  <c r="C21" i="4"/>
  <c r="C22" i="4"/>
  <c r="C23" i="4"/>
  <c r="C24" i="4"/>
  <c r="C25" i="4"/>
  <c r="C26" i="4"/>
  <c r="C27" i="4"/>
  <c r="C28" i="4"/>
  <c r="C29" i="4"/>
  <c r="C30" i="4"/>
  <c r="C31" i="4"/>
  <c r="C32" i="4"/>
  <c r="C33" i="4"/>
  <c r="C34" i="4"/>
  <c r="C35" i="4"/>
  <c r="C36" i="4"/>
  <c r="C16" i="4"/>
  <c r="C16" i="5"/>
  <c r="B17" i="4"/>
  <c r="B18" i="4"/>
  <c r="B19" i="4"/>
  <c r="B20" i="4"/>
  <c r="B21" i="4"/>
  <c r="B22" i="4"/>
  <c r="B23" i="4"/>
  <c r="B24" i="4"/>
  <c r="B25" i="4"/>
  <c r="B26" i="4"/>
  <c r="B27" i="4"/>
  <c r="B28" i="4"/>
  <c r="B29" i="4"/>
  <c r="B30" i="4"/>
  <c r="B31" i="4"/>
  <c r="B32" i="4"/>
  <c r="B33" i="4"/>
  <c r="B34" i="4"/>
  <c r="B35" i="4"/>
  <c r="B36" i="4"/>
  <c r="B16" i="4"/>
  <c r="B16" i="5"/>
  <c r="A17" i="4"/>
  <c r="A18" i="4"/>
  <c r="A19" i="4"/>
  <c r="A20" i="4"/>
  <c r="A21" i="4"/>
  <c r="A22" i="4"/>
  <c r="A23" i="4"/>
  <c r="A24" i="4"/>
  <c r="A25" i="4"/>
  <c r="A26" i="4"/>
  <c r="A27" i="4"/>
  <c r="A28" i="4"/>
  <c r="A29" i="4"/>
  <c r="A30" i="4"/>
  <c r="A31" i="4"/>
  <c r="A32" i="4"/>
  <c r="A33" i="4"/>
  <c r="A34" i="4"/>
  <c r="A35" i="4"/>
  <c r="A36" i="4"/>
  <c r="A16" i="4"/>
  <c r="A16" i="5"/>
  <c r="O17" i="5"/>
  <c r="O18" i="5"/>
  <c r="O19" i="5"/>
  <c r="O20" i="5"/>
  <c r="O21" i="5"/>
  <c r="O22" i="5"/>
  <c r="O23" i="5"/>
  <c r="O24" i="5"/>
  <c r="O25" i="5"/>
  <c r="O26" i="5"/>
  <c r="O27" i="5"/>
  <c r="O28" i="5"/>
  <c r="O29" i="5"/>
  <c r="O30" i="5"/>
  <c r="O31" i="5"/>
  <c r="O32" i="5"/>
  <c r="O33" i="5"/>
  <c r="O34" i="5"/>
  <c r="O35" i="5"/>
  <c r="O36" i="5"/>
  <c r="N17" i="5"/>
  <c r="N18" i="5"/>
  <c r="N19" i="5"/>
  <c r="N20" i="5"/>
  <c r="N21" i="5"/>
  <c r="N22" i="5"/>
  <c r="N23" i="5"/>
  <c r="N24" i="5"/>
  <c r="N25" i="5"/>
  <c r="N26" i="5"/>
  <c r="N27" i="5"/>
  <c r="N28" i="5"/>
  <c r="N29" i="5"/>
  <c r="N30" i="5"/>
  <c r="N31" i="5"/>
  <c r="N32" i="5"/>
  <c r="N33" i="5"/>
  <c r="N34" i="5"/>
  <c r="N35" i="5"/>
  <c r="N36" i="5"/>
  <c r="T17" i="1"/>
  <c r="T17" i="5" s="1"/>
  <c r="T18" i="1"/>
  <c r="T18" i="5" s="1"/>
  <c r="T19" i="1"/>
  <c r="T19" i="5" s="1"/>
  <c r="T20" i="1"/>
  <c r="T20" i="5" s="1"/>
  <c r="T21" i="1"/>
  <c r="T21" i="5" s="1"/>
  <c r="T22" i="1"/>
  <c r="T22" i="5" s="1"/>
  <c r="T23" i="1"/>
  <c r="T23" i="5" s="1"/>
  <c r="T24" i="1"/>
  <c r="T24" i="5" s="1"/>
  <c r="T25" i="1"/>
  <c r="T25" i="5" s="1"/>
  <c r="T26" i="1"/>
  <c r="T26" i="5" s="1"/>
  <c r="T27" i="1"/>
  <c r="T28" i="1"/>
  <c r="T28" i="4" s="1"/>
  <c r="T29" i="1"/>
  <c r="T29" i="4" s="1"/>
  <c r="T30" i="1"/>
  <c r="T30" i="4" s="1"/>
  <c r="T31" i="1"/>
  <c r="T31" i="4" s="1"/>
  <c r="T32" i="1"/>
  <c r="T32" i="4" s="1"/>
  <c r="T33" i="1"/>
  <c r="T33" i="4" s="1"/>
  <c r="T34" i="1"/>
  <c r="T34" i="5" s="1"/>
  <c r="T35" i="1"/>
  <c r="T36" i="1"/>
  <c r="T36" i="4" s="1"/>
  <c r="T16" i="1"/>
  <c r="T16" i="5" s="1"/>
  <c r="T27" i="5"/>
  <c r="T28" i="5"/>
  <c r="T29" i="5"/>
  <c r="T30" i="5"/>
  <c r="T31" i="5"/>
  <c r="T32" i="5"/>
  <c r="T33" i="5"/>
  <c r="T35" i="5"/>
  <c r="T36" i="5"/>
  <c r="S17" i="5"/>
  <c r="S18" i="5"/>
  <c r="S19" i="5"/>
  <c r="S20" i="5"/>
  <c r="S21" i="5"/>
  <c r="S22" i="5"/>
  <c r="S23" i="5"/>
  <c r="S24" i="5"/>
  <c r="S25" i="5"/>
  <c r="S26" i="5"/>
  <c r="S27" i="5"/>
  <c r="S28" i="5"/>
  <c r="S29" i="5"/>
  <c r="S30" i="5"/>
  <c r="S31" i="5"/>
  <c r="S32" i="5"/>
  <c r="S33" i="5"/>
  <c r="S34" i="5"/>
  <c r="S35" i="5"/>
  <c r="S36" i="5"/>
  <c r="S16" i="5"/>
  <c r="R17" i="5"/>
  <c r="R18" i="5"/>
  <c r="R19" i="5"/>
  <c r="R20" i="5"/>
  <c r="R21" i="5"/>
  <c r="R22" i="5"/>
  <c r="R23" i="5"/>
  <c r="R24" i="5"/>
  <c r="R25" i="5"/>
  <c r="R26" i="5"/>
  <c r="R27" i="5"/>
  <c r="R28" i="5"/>
  <c r="R29" i="5"/>
  <c r="R30" i="5"/>
  <c r="R31" i="5"/>
  <c r="R32" i="5"/>
  <c r="R33" i="5"/>
  <c r="R34" i="5"/>
  <c r="R35" i="5"/>
  <c r="R36" i="5"/>
  <c r="R16" i="5"/>
  <c r="Q17" i="5"/>
  <c r="Q18" i="5"/>
  <c r="Q19" i="5"/>
  <c r="Q20" i="5"/>
  <c r="Q21" i="5"/>
  <c r="Q22" i="5"/>
  <c r="Q23" i="5"/>
  <c r="Q24" i="5"/>
  <c r="Q25" i="5"/>
  <c r="Q26" i="5"/>
  <c r="Q27" i="5"/>
  <c r="Q28" i="5"/>
  <c r="Q29" i="5"/>
  <c r="Q30" i="5"/>
  <c r="Q31" i="5"/>
  <c r="Q32" i="5"/>
  <c r="Q33" i="5"/>
  <c r="Q34" i="5"/>
  <c r="Q35" i="5"/>
  <c r="Q36" i="5"/>
  <c r="Q16" i="5"/>
  <c r="P17" i="5"/>
  <c r="P18" i="5"/>
  <c r="P19" i="5"/>
  <c r="P20" i="5"/>
  <c r="P21" i="5"/>
  <c r="P22" i="5"/>
  <c r="P23" i="5"/>
  <c r="P24" i="5"/>
  <c r="P25" i="5"/>
  <c r="P26" i="5"/>
  <c r="P27" i="5"/>
  <c r="P28" i="5"/>
  <c r="P29" i="5"/>
  <c r="P30" i="5"/>
  <c r="P31" i="5"/>
  <c r="P32" i="5"/>
  <c r="P33" i="5"/>
  <c r="P34" i="5"/>
  <c r="P35" i="5"/>
  <c r="P36" i="5"/>
  <c r="P16" i="5"/>
  <c r="M17" i="5"/>
  <c r="M18" i="5"/>
  <c r="M19" i="5"/>
  <c r="M20" i="5"/>
  <c r="M21" i="5"/>
  <c r="M22" i="5"/>
  <c r="M23" i="5"/>
  <c r="M24" i="5"/>
  <c r="M25" i="5"/>
  <c r="M26" i="5"/>
  <c r="M27" i="5"/>
  <c r="M28" i="5"/>
  <c r="M29" i="5"/>
  <c r="M30" i="5"/>
  <c r="M31" i="5"/>
  <c r="M32" i="5"/>
  <c r="M33" i="5"/>
  <c r="M34" i="5"/>
  <c r="M35" i="5"/>
  <c r="M36" i="5"/>
  <c r="M16" i="5"/>
  <c r="L17" i="5"/>
  <c r="L18" i="5"/>
  <c r="L19" i="5"/>
  <c r="L20" i="5"/>
  <c r="L21" i="5"/>
  <c r="L22" i="5"/>
  <c r="L23" i="5"/>
  <c r="L24" i="5"/>
  <c r="L25" i="5"/>
  <c r="L26" i="5"/>
  <c r="L27" i="5"/>
  <c r="L28" i="5"/>
  <c r="L29" i="5"/>
  <c r="L30" i="5"/>
  <c r="L31" i="5"/>
  <c r="L32" i="5"/>
  <c r="L33" i="5"/>
  <c r="L34" i="5"/>
  <c r="L35" i="5"/>
  <c r="L36" i="5"/>
  <c r="L16" i="5"/>
  <c r="K17" i="5"/>
  <c r="K18" i="5"/>
  <c r="K19" i="5"/>
  <c r="K20" i="5"/>
  <c r="K21" i="5"/>
  <c r="K22" i="5"/>
  <c r="K23" i="5"/>
  <c r="K24" i="5"/>
  <c r="K25" i="5"/>
  <c r="K26" i="5"/>
  <c r="K27" i="5"/>
  <c r="K28" i="5"/>
  <c r="K29" i="5"/>
  <c r="K30" i="5"/>
  <c r="K31" i="5"/>
  <c r="K32" i="5"/>
  <c r="K33" i="5"/>
  <c r="K34" i="5"/>
  <c r="K35" i="5"/>
  <c r="K36" i="5"/>
  <c r="K16" i="5"/>
  <c r="J17" i="5"/>
  <c r="J18" i="5"/>
  <c r="J19" i="5"/>
  <c r="J20" i="5"/>
  <c r="J21" i="5"/>
  <c r="J22" i="5"/>
  <c r="J23" i="5"/>
  <c r="J24" i="5"/>
  <c r="J25" i="5"/>
  <c r="J26" i="5"/>
  <c r="J27" i="5"/>
  <c r="J28" i="5"/>
  <c r="J29" i="5"/>
  <c r="J30" i="5"/>
  <c r="J31" i="5"/>
  <c r="J32" i="5"/>
  <c r="J33" i="5"/>
  <c r="J34" i="5"/>
  <c r="J35" i="5"/>
  <c r="J36" i="5"/>
  <c r="J16" i="5"/>
  <c r="I17" i="5"/>
  <c r="I18" i="5"/>
  <c r="I19" i="5"/>
  <c r="I20" i="5"/>
  <c r="I21" i="5"/>
  <c r="I22" i="5"/>
  <c r="I23" i="5"/>
  <c r="I24" i="5"/>
  <c r="I25" i="5"/>
  <c r="I26" i="5"/>
  <c r="I27" i="5"/>
  <c r="I28" i="5"/>
  <c r="I29" i="5"/>
  <c r="I30" i="5"/>
  <c r="I31" i="5"/>
  <c r="I32" i="5"/>
  <c r="I33" i="5"/>
  <c r="I34" i="5"/>
  <c r="I35" i="5"/>
  <c r="I36" i="5"/>
  <c r="I16" i="5"/>
  <c r="H17" i="5"/>
  <c r="H18" i="5"/>
  <c r="H19" i="5"/>
  <c r="H20" i="5"/>
  <c r="H21" i="5"/>
  <c r="H22" i="5"/>
  <c r="H23" i="5"/>
  <c r="H24" i="5"/>
  <c r="H25" i="5"/>
  <c r="H26" i="5"/>
  <c r="H27" i="5"/>
  <c r="H28" i="5"/>
  <c r="H29" i="5"/>
  <c r="H30" i="5"/>
  <c r="H31" i="5"/>
  <c r="H32" i="5"/>
  <c r="H33" i="5"/>
  <c r="H34" i="5"/>
  <c r="H35" i="5"/>
  <c r="H36" i="5"/>
  <c r="H16" i="5"/>
  <c r="G17" i="5"/>
  <c r="G18" i="5"/>
  <c r="G19" i="5"/>
  <c r="G20" i="5"/>
  <c r="G21" i="5"/>
  <c r="G22" i="5"/>
  <c r="G23" i="5"/>
  <c r="G24" i="5"/>
  <c r="G25" i="5"/>
  <c r="G26" i="5"/>
  <c r="G27" i="5"/>
  <c r="G28" i="5"/>
  <c r="G29" i="5"/>
  <c r="G30" i="5"/>
  <c r="G31" i="5"/>
  <c r="G32" i="5"/>
  <c r="G33" i="5"/>
  <c r="G34" i="5"/>
  <c r="G35" i="5"/>
  <c r="G36" i="5"/>
  <c r="F17" i="5"/>
  <c r="F18" i="5"/>
  <c r="F19" i="5"/>
  <c r="F20" i="5"/>
  <c r="F21" i="5"/>
  <c r="F22" i="5"/>
  <c r="F23" i="5"/>
  <c r="F24" i="5"/>
  <c r="F25" i="5"/>
  <c r="F26" i="5"/>
  <c r="F27" i="5"/>
  <c r="F28" i="5"/>
  <c r="F29" i="5"/>
  <c r="F30" i="5"/>
  <c r="F31" i="5"/>
  <c r="F32" i="5"/>
  <c r="F33" i="5"/>
  <c r="F34" i="5"/>
  <c r="F35" i="5"/>
  <c r="F36" i="5"/>
  <c r="E24" i="5"/>
  <c r="E32" i="5"/>
  <c r="D17" i="5"/>
  <c r="D18" i="5"/>
  <c r="D19" i="5"/>
  <c r="D20" i="5"/>
  <c r="D21" i="5"/>
  <c r="D22" i="5"/>
  <c r="D23" i="5"/>
  <c r="D24" i="5"/>
  <c r="D25" i="5"/>
  <c r="D26" i="5"/>
  <c r="D27" i="5"/>
  <c r="D28" i="5"/>
  <c r="D29" i="5"/>
  <c r="D30" i="5"/>
  <c r="D31" i="5"/>
  <c r="D32" i="5"/>
  <c r="D33" i="5"/>
  <c r="D34" i="5"/>
  <c r="D35" i="5"/>
  <c r="D36" i="5"/>
  <c r="C17" i="5"/>
  <c r="C18" i="5"/>
  <c r="C19" i="5"/>
  <c r="C20" i="5"/>
  <c r="C21" i="5"/>
  <c r="C22" i="5"/>
  <c r="C23" i="5"/>
  <c r="C24" i="5"/>
  <c r="C25" i="5"/>
  <c r="C26" i="5"/>
  <c r="C27" i="5"/>
  <c r="C28" i="5"/>
  <c r="C29" i="5"/>
  <c r="C30" i="5"/>
  <c r="C31" i="5"/>
  <c r="C32" i="5"/>
  <c r="C33" i="5"/>
  <c r="C34" i="5"/>
  <c r="C35" i="5"/>
  <c r="C36" i="5"/>
  <c r="B17" i="5"/>
  <c r="B18" i="5"/>
  <c r="B19" i="5"/>
  <c r="B20" i="5"/>
  <c r="B21" i="5"/>
  <c r="B22" i="5"/>
  <c r="B23" i="5"/>
  <c r="B24" i="5"/>
  <c r="B25" i="5"/>
  <c r="B26" i="5"/>
  <c r="B27" i="5"/>
  <c r="B28" i="5"/>
  <c r="B29" i="5"/>
  <c r="B30" i="5"/>
  <c r="B31" i="5"/>
  <c r="B32" i="5"/>
  <c r="B33" i="5"/>
  <c r="B34" i="5"/>
  <c r="B35" i="5"/>
  <c r="B36" i="5"/>
  <c r="A17" i="5"/>
  <c r="A18" i="5"/>
  <c r="A19" i="5"/>
  <c r="A20" i="5"/>
  <c r="A21" i="5"/>
  <c r="A22" i="5"/>
  <c r="A23" i="5"/>
  <c r="A24" i="5"/>
  <c r="A25" i="5"/>
  <c r="A26" i="5"/>
  <c r="A27" i="5"/>
  <c r="A28" i="5"/>
  <c r="A29" i="5"/>
  <c r="A30" i="5"/>
  <c r="A31" i="5"/>
  <c r="A32" i="5"/>
  <c r="A33" i="5"/>
  <c r="A34" i="5"/>
  <c r="A35" i="5"/>
  <c r="A36" i="5"/>
  <c r="E16" i="1"/>
  <c r="E16" i="4" s="1"/>
  <c r="E17" i="1"/>
  <c r="E17" i="4" s="1"/>
  <c r="E18" i="1"/>
  <c r="E18" i="4" s="1"/>
  <c r="E19" i="1"/>
  <c r="E19" i="4" s="1"/>
  <c r="E20" i="1"/>
  <c r="E20" i="4" s="1"/>
  <c r="E21" i="1"/>
  <c r="E21" i="4" s="1"/>
  <c r="E22" i="1"/>
  <c r="E22" i="4" s="1"/>
  <c r="E23" i="1"/>
  <c r="E23" i="4" s="1"/>
  <c r="E24" i="1"/>
  <c r="E25" i="1"/>
  <c r="E25" i="4" s="1"/>
  <c r="E26" i="1"/>
  <c r="E26" i="4" s="1"/>
  <c r="E27" i="1"/>
  <c r="E27" i="4" s="1"/>
  <c r="E28" i="1"/>
  <c r="E28" i="4" s="1"/>
  <c r="E29" i="1"/>
  <c r="E29" i="4" s="1"/>
  <c r="E30" i="1"/>
  <c r="E30" i="4" s="1"/>
  <c r="E31" i="1"/>
  <c r="E31" i="4" s="1"/>
  <c r="E32" i="1"/>
  <c r="E33" i="1"/>
  <c r="E33" i="4" s="1"/>
  <c r="E34" i="1"/>
  <c r="E34" i="4" s="1"/>
  <c r="E35" i="1"/>
  <c r="E35" i="4" s="1"/>
  <c r="E36" i="1"/>
  <c r="E36" i="4" s="1"/>
  <c r="E31" i="5" l="1"/>
  <c r="E23" i="5"/>
  <c r="T34" i="4"/>
  <c r="T26" i="4"/>
  <c r="T18" i="4"/>
  <c r="E30" i="5"/>
  <c r="E22" i="5"/>
  <c r="E16" i="5"/>
  <c r="T25" i="4"/>
  <c r="T17" i="4"/>
  <c r="E29" i="5"/>
  <c r="E21" i="5"/>
  <c r="T24" i="4"/>
  <c r="E36" i="5"/>
  <c r="E28" i="5"/>
  <c r="E20" i="5"/>
  <c r="T23" i="4"/>
  <c r="E35" i="5"/>
  <c r="E27" i="5"/>
  <c r="E19" i="5"/>
  <c r="T22" i="4"/>
  <c r="E34" i="5"/>
  <c r="E26" i="5"/>
  <c r="E18" i="5"/>
  <c r="T16" i="4"/>
  <c r="T21" i="4"/>
  <c r="E33" i="5"/>
  <c r="E25" i="5"/>
  <c r="E17" i="5"/>
  <c r="T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Wichard Rossen</author>
  </authors>
  <commentList>
    <comment ref="P2" authorId="0" shapeId="0" xr:uid="{00000000-0006-0000-0000-000001000000}">
      <text>
        <r>
          <rPr>
            <sz val="11"/>
            <color indexed="81"/>
            <rFont val="Arial"/>
            <family val="2"/>
          </rPr>
          <t>Vul het Luxaflex® offertenummer in, indien u vooraf een offerte heeft gehad.
Laat anders dit vlak leeg.</t>
        </r>
      </text>
    </comment>
    <comment ref="AB2" authorId="0" shapeId="0" xr:uid="{00000000-0006-0000-0000-000002000000}">
      <text>
        <r>
          <rPr>
            <sz val="11"/>
            <color indexed="81"/>
            <rFont val="Arial"/>
            <family val="2"/>
          </rPr>
          <t>In te vullen door Luxaflex® Outdoor</t>
        </r>
      </text>
    </comment>
    <comment ref="AF2" authorId="0" shapeId="0" xr:uid="{00000000-0006-0000-0000-000003000000}">
      <text>
        <r>
          <rPr>
            <sz val="11"/>
            <color indexed="81"/>
            <rFont val="Arial"/>
            <family val="2"/>
          </rPr>
          <t>Vul het bladnummer in.</t>
        </r>
      </text>
    </comment>
    <comment ref="AH2" authorId="0" shapeId="0" xr:uid="{00000000-0006-0000-0000-000004000000}">
      <text>
        <r>
          <rPr>
            <sz val="11"/>
            <color indexed="81"/>
            <rFont val="Arial"/>
            <family val="2"/>
          </rPr>
          <t>Vul het totale aantal bladen in.</t>
        </r>
      </text>
    </comment>
    <comment ref="D3" authorId="0" shapeId="0" xr:uid="{00000000-0006-0000-0000-000005000000}">
      <text>
        <r>
          <rPr>
            <sz val="11"/>
            <color indexed="81"/>
            <rFont val="Arial"/>
            <family val="2"/>
          </rPr>
          <t>Vul uw ordernummer in. Dit komt terug op de pakbon.</t>
        </r>
      </text>
    </comment>
    <comment ref="P3" authorId="0" shapeId="0" xr:uid="{00000000-0006-0000-0000-000006000000}">
      <text>
        <r>
          <rPr>
            <sz val="11"/>
            <color indexed="81"/>
            <rFont val="Arial"/>
            <family val="2"/>
          </rPr>
          <t>Vul de datum in die op de Luxaflex® offerte is vermeld. Indien niet van toepassing, laat dit veld leeg.</t>
        </r>
      </text>
    </comment>
    <comment ref="AB3" authorId="0" shapeId="0" xr:uid="{00000000-0006-0000-0000-000007000000}">
      <text>
        <r>
          <rPr>
            <sz val="11"/>
            <color indexed="81"/>
            <rFont val="Arial"/>
            <family val="2"/>
          </rPr>
          <t>Vul in (ja of nee) of er op het moment van afleveren door onze vervoerder (zie routedag), een heftruck ter plaatse beschikbaar is.
Indien goederen niet gelost kunnen worden en hierdoor een extra rit moet worden gemaakt, zullen de kosten hiervoor in rekening gebracht worden.</t>
        </r>
      </text>
    </comment>
    <comment ref="AB5" authorId="0" shapeId="0" xr:uid="{00000000-0006-0000-0000-000008000000}">
      <text>
        <r>
          <rPr>
            <sz val="11"/>
            <color indexed="81"/>
            <rFont val="Arial"/>
            <family val="2"/>
          </rPr>
          <t>Vul de naam van het project in.
Dit komt terug op de pakbon.</t>
        </r>
      </text>
    </comment>
    <comment ref="A16" authorId="0" shapeId="0" xr:uid="{00000000-0006-0000-0000-000009000000}">
      <text>
        <r>
          <rPr>
            <sz val="11"/>
            <color indexed="81"/>
            <rFont val="Arial"/>
            <family val="2"/>
          </rPr>
          <t>Vul hier het volgnummer van het koofdeel in. Begin bij 1, vervolgens 2, enz. Indien er meer regels nodig zijn, dan op een nieuw blad verder nummeren.</t>
        </r>
      </text>
    </comment>
    <comment ref="B16" authorId="0" shapeId="0" xr:uid="{00000000-0006-0000-0000-00000A000000}">
      <text>
        <r>
          <rPr>
            <sz val="11"/>
            <color indexed="81"/>
            <rFont val="Arial"/>
            <family val="2"/>
          </rPr>
          <t>Vul de gewenste referentie voor het koofdeel in.
Indien de koof in combinatie met een buitenjaloezie besteld wordt, is het te adviseren beide dezelfde referentie te geven.</t>
        </r>
      </text>
    </comment>
    <comment ref="C16" authorId="0" shapeId="0" xr:uid="{00000000-0006-0000-0000-00000B000000}">
      <text>
        <r>
          <rPr>
            <sz val="11"/>
            <color indexed="81"/>
            <rFont val="Arial"/>
            <family val="2"/>
          </rPr>
          <t>Vul het gewenste aantal in.</t>
        </r>
      </text>
    </comment>
    <comment ref="D16" authorId="0" shapeId="0" xr:uid="{00000000-0006-0000-0000-00000C000000}">
      <text>
        <r>
          <rPr>
            <sz val="11"/>
            <color indexed="81"/>
            <rFont val="Arial"/>
            <family val="2"/>
          </rPr>
          <t>Vul de gewenste vorm in; 1, 2, 3, 4, 5, 6, A of B.
Zie de voorbeelden hierboven.</t>
        </r>
      </text>
    </comment>
    <comment ref="E16" authorId="0" shapeId="0" xr:uid="{00000000-0006-0000-0000-00000D000000}">
      <text>
        <r>
          <rPr>
            <sz val="11"/>
            <color indexed="81"/>
            <rFont val="Arial"/>
            <family val="2"/>
          </rPr>
          <t>Dit veld hoeft niet ingevuld te worden. Dit wordt automatisch berekend.</t>
        </r>
      </text>
    </comment>
    <comment ref="F16" authorId="0" shapeId="0" xr:uid="{00000000-0006-0000-0000-00000E000000}">
      <text>
        <r>
          <rPr>
            <sz val="11"/>
            <color indexed="81"/>
            <rFont val="Arial"/>
            <family val="2"/>
          </rPr>
          <t xml:space="preserve">Vul de gewenste wanddikte in:
2 (standaard) of 1,5.
</t>
        </r>
        <r>
          <rPr>
            <i/>
            <sz val="11"/>
            <color indexed="81"/>
            <rFont val="Arial"/>
            <family val="2"/>
          </rPr>
          <t>Bij 1,5 mm is het niet mogelijk om deze blank geanodiseerd uit te voeren, uitsluitend in RAL gepoedercoat.Prijzen hiervan dienen altijd opgevraagd te worden.</t>
        </r>
      </text>
    </comment>
    <comment ref="G16" authorId="0" shapeId="0" xr:uid="{00000000-0006-0000-0000-00000F000000}">
      <text>
        <r>
          <rPr>
            <sz val="11"/>
            <color indexed="81"/>
            <rFont val="Arial"/>
            <family val="2"/>
          </rPr>
          <t xml:space="preserve">Vul de maat H1 van de betreffende vorm in;
</t>
        </r>
        <r>
          <rPr>
            <i/>
            <sz val="11"/>
            <color indexed="81"/>
            <rFont val="Arial"/>
            <family val="2"/>
          </rPr>
          <t>De maximale maat bedraagt 390 mm.</t>
        </r>
        <r>
          <rPr>
            <sz val="11"/>
            <color indexed="81"/>
            <rFont val="Arial"/>
            <family val="2"/>
          </rPr>
          <t xml:space="preserve">
Indien de standaard koofbeugels gebruikt worden, is deze maat de pakkethoogte van de buitenjaloezie plus 32 mm.</t>
        </r>
      </text>
    </comment>
    <comment ref="H16" authorId="0" shapeId="0" xr:uid="{00000000-0006-0000-0000-000010000000}">
      <text>
        <r>
          <rPr>
            <sz val="11"/>
            <color indexed="81"/>
            <rFont val="Arial"/>
            <family val="2"/>
          </rPr>
          <t xml:space="preserve">Vul de maat H2 van de betreffende vorm in.
</t>
        </r>
        <r>
          <rPr>
            <i/>
            <sz val="11"/>
            <color indexed="81"/>
            <rFont val="Arial"/>
            <family val="2"/>
          </rPr>
          <t>De maximale maat bedraagt 390 mm.</t>
        </r>
        <r>
          <rPr>
            <sz val="11"/>
            <color indexed="81"/>
            <rFont val="Arial"/>
            <family val="2"/>
          </rPr>
          <t xml:space="preserve">
Indien geen H2 in het voorbeeld vermeld is, laat dan dit veld leeg.</t>
        </r>
      </text>
    </comment>
    <comment ref="I16" authorId="0" shapeId="0" xr:uid="{00000000-0006-0000-0000-000011000000}">
      <text>
        <r>
          <rPr>
            <sz val="11"/>
            <color indexed="81"/>
            <rFont val="Arial"/>
            <family val="2"/>
          </rPr>
          <t>Vul de maat H3 van de betreffende vorm in.
Indien geen H3 in het voorbeeld vermeld is, laat dan dit veld leeg.</t>
        </r>
      </text>
    </comment>
    <comment ref="J16" authorId="0" shapeId="0" xr:uid="{00000000-0006-0000-0000-000012000000}">
      <text>
        <r>
          <rPr>
            <sz val="11"/>
            <color indexed="81"/>
            <rFont val="Arial"/>
            <family val="2"/>
          </rPr>
          <t>Vul de maat B van de betreffende vorm in.
Indien geen B in het voorbeeld vermeld is, laat dan dit veld leeg.</t>
        </r>
      </text>
    </comment>
    <comment ref="K16" authorId="0" shapeId="0" xr:uid="{00000000-0006-0000-0000-000013000000}">
      <text>
        <r>
          <rPr>
            <sz val="11"/>
            <color indexed="81"/>
            <rFont val="Arial"/>
            <family val="2"/>
          </rPr>
          <t>Vul de maat X1 van de betreffende vorm in.
Indien standaard vul dan 20 in.</t>
        </r>
      </text>
    </comment>
    <comment ref="L16" authorId="0" shapeId="0" xr:uid="{00000000-0006-0000-0000-000014000000}">
      <text>
        <r>
          <rPr>
            <sz val="11"/>
            <color indexed="81"/>
            <rFont val="Arial"/>
            <family val="2"/>
          </rPr>
          <t>Vul de maat X2 van de betreffende vorm in.
Indien standaard vul dan 20 in.
Indien geen X2 in het voorbeeld vermeld is, laat dit veld dan leeg.</t>
        </r>
      </text>
    </comment>
    <comment ref="M16" authorId="0" shapeId="0" xr:uid="{00000000-0006-0000-0000-000015000000}">
      <text>
        <r>
          <rPr>
            <sz val="11"/>
            <color indexed="81"/>
            <rFont val="Arial"/>
            <family val="2"/>
          </rPr>
          <t>Vul de koofbreedte in.
Dit is de maat gerekend zonder kopschotten of koppelstukken.</t>
        </r>
      </text>
    </comment>
    <comment ref="N16" authorId="0" shapeId="0" xr:uid="{00000000-0006-0000-0000-000016000000}">
      <text>
        <r>
          <rPr>
            <sz val="11"/>
            <color indexed="81"/>
            <rFont val="Arial"/>
            <family val="2"/>
          </rPr>
          <t xml:space="preserve">Vul in voor de linker zijafsluiting:
KS voor kopschot;
KK voor koofkoppeling;
HK voor hoekkoppeling (schets bijvoegen).
Laat dit veld leeg wanneer geen zijafsluiting nodig is.
</t>
        </r>
        <r>
          <rPr>
            <i/>
            <sz val="11"/>
            <color indexed="81"/>
            <rFont val="Arial"/>
            <family val="2"/>
          </rPr>
          <t>Bij gekoppelde koven, slechts aan één zijde de koofkoppeling opgeven!</t>
        </r>
      </text>
    </comment>
    <comment ref="O16" authorId="0" shapeId="0" xr:uid="{00000000-0006-0000-0000-000017000000}">
      <text>
        <r>
          <rPr>
            <sz val="11"/>
            <color indexed="81"/>
            <rFont val="Arial"/>
            <family val="2"/>
          </rPr>
          <t xml:space="preserve">Vul in voor de rechter zijafsluiting:
KS voor kopschot;
KK voor koofkoppeling;
HK voor hoekkoppeling (schets bijvoegen).
Laat dit veld leeg wanneer geen zijafsluiting nodig is.
</t>
        </r>
        <r>
          <rPr>
            <i/>
            <sz val="11"/>
            <color indexed="81"/>
            <rFont val="Arial"/>
            <family val="2"/>
          </rPr>
          <t>Bij gekoppelde koven, slechts aan één zijde de koofkoppeling opgeven!</t>
        </r>
      </text>
    </comment>
    <comment ref="P16" authorId="0" shapeId="0" xr:uid="{00000000-0006-0000-0000-000018000000}">
      <text>
        <r>
          <rPr>
            <sz val="11"/>
            <color indexed="81"/>
            <rFont val="Arial"/>
            <family val="2"/>
          </rPr>
          <t>Vul een X in, indien geen oppervlaktebehandeling gewenst is.</t>
        </r>
      </text>
    </comment>
    <comment ref="Q16" authorId="0" shapeId="0" xr:uid="{00000000-0006-0000-0000-000019000000}">
      <text>
        <r>
          <rPr>
            <sz val="11"/>
            <color indexed="81"/>
            <rFont val="Arial"/>
            <family val="2"/>
          </rPr>
          <t>Vul een X in, indien de koof en eventuele zijafsluiting blank geanodiseerd moeten worden.</t>
        </r>
      </text>
    </comment>
    <comment ref="R16" authorId="0" shapeId="0" xr:uid="{00000000-0006-0000-0000-00001A000000}">
      <text>
        <r>
          <rPr>
            <sz val="11"/>
            <color indexed="81"/>
            <rFont val="Arial"/>
            <family val="2"/>
          </rPr>
          <t>Vul Ral-nummer in, indien de koof en eventuele zijafsluiting gepoedercoat moeten worden.</t>
        </r>
      </text>
    </comment>
    <comment ref="S16" authorId="0" shapeId="0" xr:uid="{00000000-0006-0000-0000-00001B000000}">
      <text>
        <r>
          <rPr>
            <sz val="11"/>
            <color indexed="81"/>
            <rFont val="Arial"/>
            <family val="2"/>
          </rPr>
          <t xml:space="preserve">Vul het aantal gewenste beugels per koof in.
Standaard is dit:
0      -1600 mm; 2 beugels
1601-3000 mm; 3 beugels
3001-4400 mm; 4 beugels
4401-6000 mm; 5 beugels
 </t>
        </r>
      </text>
    </comment>
    <comment ref="T16" authorId="0" shapeId="0" xr:uid="{00000000-0006-0000-0000-00001C000000}">
      <text>
        <r>
          <rPr>
            <sz val="11"/>
            <color indexed="81"/>
            <rFont val="Arial"/>
            <family val="2"/>
          </rPr>
          <t>Dit veld wordt automatisch berekend.</t>
        </r>
      </text>
    </comment>
    <comment ref="W16" authorId="1" shapeId="0" xr:uid="{1869B639-41E1-4957-8239-6D0E4FD07A4A}">
      <text>
        <r>
          <rPr>
            <sz val="11"/>
            <color indexed="81"/>
            <rFont val="Arial"/>
            <family val="2"/>
          </rPr>
          <t>Vul hier eventuele opmerkingen in.
Afwijkende wensen betreffende maat of uitvoering dienen altijd van een duidelijk schets voorzien te worden.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N16" authorId="0" shapeId="0" xr:uid="{00000000-0006-0000-0200-000001000000}">
      <text>
        <r>
          <rPr>
            <sz val="11"/>
            <color indexed="81"/>
            <rFont val="Arial"/>
            <family val="2"/>
          </rPr>
          <t>EK = End cap
ST = Splice
WV = Corner splice</t>
        </r>
      </text>
    </comment>
    <comment ref="O16" authorId="0" shapeId="0" xr:uid="{00000000-0006-0000-0200-000002000000}">
      <text>
        <r>
          <rPr>
            <sz val="11"/>
            <color indexed="81"/>
            <rFont val="Arial"/>
            <family val="2"/>
          </rPr>
          <t>EK = End cap
ST = Splice
WV = Corner splice</t>
        </r>
      </text>
    </comment>
  </commentList>
</comments>
</file>

<file path=xl/sharedStrings.xml><?xml version="1.0" encoding="utf-8"?>
<sst xmlns="http://schemas.openxmlformats.org/spreadsheetml/2006/main" count="287" uniqueCount="127">
  <si>
    <t>Bestelformulier - Luxaflex® Koven</t>
  </si>
  <si>
    <t>Positie</t>
  </si>
  <si>
    <t>Aantal</t>
  </si>
  <si>
    <t>Vorm</t>
  </si>
  <si>
    <t>Afwikkeling</t>
  </si>
  <si>
    <t>Wanddikte</t>
  </si>
  <si>
    <t>H1</t>
  </si>
  <si>
    <t>H2</t>
  </si>
  <si>
    <t>H3</t>
  </si>
  <si>
    <t>B</t>
  </si>
  <si>
    <t>X1</t>
  </si>
  <si>
    <t>X2</t>
  </si>
  <si>
    <t>Breedte</t>
  </si>
  <si>
    <t>Afsluiting links</t>
  </si>
  <si>
    <t>Afsluiting rechts</t>
  </si>
  <si>
    <t>Onbehandeld</t>
  </si>
  <si>
    <t>Blank geanodiseerd</t>
  </si>
  <si>
    <t>Ral-kleur</t>
  </si>
  <si>
    <t>Opmerkingen</t>
  </si>
  <si>
    <t>Besteldatum</t>
  </si>
  <si>
    <t>Ordernummer</t>
  </si>
  <si>
    <t>Debiteurnummer</t>
  </si>
  <si>
    <t>Bedrijfsnaam</t>
  </si>
  <si>
    <t>Adres</t>
  </si>
  <si>
    <t>Woonplaats</t>
  </si>
  <si>
    <t>Contactpersoon</t>
  </si>
  <si>
    <t>Klant</t>
  </si>
  <si>
    <t>Offertenummer</t>
  </si>
  <si>
    <t>Offertedatum</t>
  </si>
  <si>
    <t>Telefoonnummer</t>
  </si>
  <si>
    <t>Routedag</t>
  </si>
  <si>
    <t>Heftruck ter plaatse</t>
  </si>
  <si>
    <t>Projectnaam</t>
  </si>
  <si>
    <t>Gewenste leverweek***</t>
  </si>
  <si>
    <t>Blad</t>
  </si>
  <si>
    <t>van</t>
  </si>
  <si>
    <t>Bestelgegevens</t>
  </si>
  <si>
    <t xml:space="preserve">Op deze bestelling zijn uitsluitend de Algemene Leveringsvoorwaarden van Luxaflex® Outdoor van toepassing. Alle maten zijn definitieve productmaten. De levertijd is afhankelijk van veel factoren, waardoor deze af kan wijken van de gewenste levertijd. Gelieve hier rekening mee te houden. </t>
  </si>
  <si>
    <t>Koofvormen</t>
  </si>
  <si>
    <t>Vorm 1</t>
  </si>
  <si>
    <t>Vorm 2</t>
  </si>
  <si>
    <t>Vorm 3</t>
  </si>
  <si>
    <t>Vorm 4</t>
  </si>
  <si>
    <t>Vorm 5</t>
  </si>
  <si>
    <t>Vorm A</t>
  </si>
  <si>
    <t>Vorm B</t>
  </si>
  <si>
    <t>Vorm 6</t>
  </si>
  <si>
    <t>Algemeen</t>
  </si>
  <si>
    <t>Maten in mm</t>
  </si>
  <si>
    <t>Zijkant</t>
  </si>
  <si>
    <t>Kleur</t>
  </si>
  <si>
    <t>Beugels</t>
  </si>
  <si>
    <t>Referentie*</t>
  </si>
  <si>
    <t>* Bij gecombineerde bestelling van een koof en een buitenjaloezie, is het verstandig bij elkaar passende producten dezelfde referentie te geven.</t>
  </si>
  <si>
    <t>** Voeg te allen tijde een maatschets van de benodigde koofbeugels toe. Dit voorkomt verkeerde leveringen.</t>
  </si>
  <si>
    <t>*** Niet volledig of onjuist ingevulde bestelformulieren leiden tot vertraging in de afhandeling en levertijd. Eventuele consequenties kunnen niet bij Luxaflex® Outdoor of haar toeleveranciers geclaimd worden.</t>
  </si>
  <si>
    <t>Aantal beugels per koof</t>
  </si>
  <si>
    <t>Aantal beugels totaal**</t>
  </si>
  <si>
    <t>Alle maten en opties zijn van buiten en van links naar rechts gezien</t>
  </si>
  <si>
    <t>Plato invoerblad - Luxaflex® Koven</t>
  </si>
  <si>
    <t>Order form - Luxaflex® Pelmets</t>
  </si>
  <si>
    <t>Alle maten en opties zijn van BINNEN en van links naar rechts gezien</t>
  </si>
  <si>
    <t>Hunter Douglas General Terms and Conditions apply.                                                   All sizes are finished pelmet sizes.</t>
  </si>
  <si>
    <t>Order date</t>
  </si>
  <si>
    <t>Reference 1</t>
  </si>
  <si>
    <t>Company name</t>
  </si>
  <si>
    <t>Address</t>
  </si>
  <si>
    <t>City</t>
  </si>
  <si>
    <t>Country</t>
  </si>
  <si>
    <t>Offer number</t>
  </si>
  <si>
    <t>Customer number</t>
  </si>
  <si>
    <t>Offer date</t>
  </si>
  <si>
    <t>Customer</t>
  </si>
  <si>
    <t>Contact</t>
  </si>
  <si>
    <t>NE delivery day</t>
  </si>
  <si>
    <t>Fork lift on location</t>
  </si>
  <si>
    <t>Page</t>
  </si>
  <si>
    <t>of</t>
  </si>
  <si>
    <t>Order data</t>
  </si>
  <si>
    <t>Reference 2</t>
  </si>
  <si>
    <t>Requested delivery week</t>
  </si>
  <si>
    <t>All measures and options seen from the inside from left to right</t>
  </si>
  <si>
    <t>Pelmet shapes</t>
  </si>
  <si>
    <t>Shape 1</t>
  </si>
  <si>
    <t>Shape 2</t>
  </si>
  <si>
    <t>Shape 3</t>
  </si>
  <si>
    <t>Shape 4</t>
  </si>
  <si>
    <t>Shape 5</t>
  </si>
  <si>
    <t>Shape 6</t>
  </si>
  <si>
    <t>Shape A</t>
  </si>
  <si>
    <t>Shape B</t>
  </si>
  <si>
    <t>General</t>
  </si>
  <si>
    <t>Sizes in mm</t>
  </si>
  <si>
    <t>Sides</t>
  </si>
  <si>
    <t>Colour</t>
  </si>
  <si>
    <t>Brackets</t>
  </si>
  <si>
    <t>Position</t>
  </si>
  <si>
    <t>Pelmet reference</t>
  </si>
  <si>
    <t>Quantity</t>
  </si>
  <si>
    <t>Shape</t>
  </si>
  <si>
    <t>Developed width</t>
  </si>
  <si>
    <t>Thickness</t>
  </si>
  <si>
    <t>Width</t>
  </si>
  <si>
    <t>Side left</t>
  </si>
  <si>
    <t>Side right</t>
  </si>
  <si>
    <t>Non coated</t>
  </si>
  <si>
    <t>Anodized E6EV1</t>
  </si>
  <si>
    <t>RAL</t>
  </si>
  <si>
    <t>Qnty brackets per pelmet</t>
  </si>
  <si>
    <t>Remarks</t>
  </si>
  <si>
    <t>Qnty brackets total**</t>
  </si>
  <si>
    <t>** See attachment in case of non standard brackets.</t>
  </si>
  <si>
    <t>Mado Nederland B.V.</t>
  </si>
  <si>
    <t>Hoevenweg 9a</t>
  </si>
  <si>
    <t>NL-5652 AW  EINDHOVEN</t>
  </si>
  <si>
    <t>Netherlands</t>
  </si>
  <si>
    <t>Afleveradres (wijzigen indien afwijkend)</t>
  </si>
  <si>
    <t>Afleveradres</t>
  </si>
  <si>
    <t>WR versie 1.1 10-2017, Copyright Luxaflex Nederland B.V.</t>
  </si>
  <si>
    <t>Delivery address</t>
  </si>
  <si>
    <t>Moer M6 in beugel</t>
  </si>
  <si>
    <t>Bout M6x10 inclusief</t>
  </si>
  <si>
    <t>Extra</t>
  </si>
  <si>
    <t>X</t>
  </si>
  <si>
    <t>Nut M6 in bracket</t>
  </si>
  <si>
    <t>Bolt M6x10 included</t>
  </si>
  <si>
    <t>WR versie 2.0 03-2021, Copyright Luxaflex Nederland B.V.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</si>
</sst>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8"/>
      <color theme="1"/>
      <name val="Arial"/>
      <family val="2"/>
    </font>
    <font>
      <sz val="10"/>
      <color theme="1"/>
      <name val="Arial"/>
      <family val="2"/>
    </font>
    <font>
      <b/>
      <sz val="14"/>
      <color theme="1"/>
      <name val="Arial"/>
      <family val="2"/>
    </font>
    <font>
      <b/>
      <sz val="10"/>
      <color theme="1"/>
      <name val="Arial"/>
      <family val="2"/>
    </font>
    <font>
      <sz val="11"/>
      <color indexed="81"/>
      <name val="Arial"/>
      <family val="2"/>
    </font>
    <font>
      <sz val="8"/>
      <color theme="0" tint="-0.34998626667073579"/>
      <name val="Arial"/>
      <family val="2"/>
    </font>
    <font>
      <b/>
      <sz val="14"/>
      <color rgb="FFFFFF00"/>
      <name val="Arial"/>
      <family val="2"/>
    </font>
    <font>
      <b/>
      <sz val="14"/>
      <color rgb="FFFF0000"/>
      <name val="Arial"/>
      <family val="2"/>
    </font>
    <font>
      <b/>
      <sz val="14"/>
      <color rgb="FF00B0F0"/>
      <name val="Arial"/>
      <family val="2"/>
    </font>
    <font>
      <i/>
      <sz val="11"/>
      <color indexed="8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s>
  <cellStyleXfs count="1">
    <xf numFmtId="0" fontId="0" fillId="0" borderId="0"/>
  </cellStyleXfs>
  <cellXfs count="158">
    <xf numFmtId="0" fontId="0" fillId="0" borderId="0" xfId="0"/>
    <xf numFmtId="0" fontId="2" fillId="0" borderId="0" xfId="0" applyFont="1"/>
    <xf numFmtId="0" fontId="4" fillId="0" borderId="0" xfId="0" applyFont="1" applyAlignment="1">
      <alignment horizontal="center" textRotation="90"/>
    </xf>
    <xf numFmtId="0" fontId="2" fillId="2" borderId="35" xfId="0" applyFont="1" applyFill="1" applyBorder="1" applyAlignment="1" applyProtection="1">
      <alignment horizontal="center"/>
    </xf>
    <xf numFmtId="0" fontId="2" fillId="2" borderId="36" xfId="0" applyFont="1" applyFill="1" applyBorder="1" applyAlignment="1" applyProtection="1">
      <alignment horizontal="center"/>
    </xf>
    <xf numFmtId="0" fontId="2" fillId="0" borderId="36" xfId="0" applyFont="1" applyBorder="1" applyProtection="1">
      <protection locked="0"/>
    </xf>
    <xf numFmtId="0" fontId="2" fillId="0" borderId="37" xfId="0" applyFont="1" applyBorder="1" applyProtection="1">
      <protection locked="0"/>
    </xf>
    <xf numFmtId="0" fontId="2" fillId="0" borderId="19" xfId="0" applyFont="1" applyBorder="1" applyAlignment="1" applyProtection="1">
      <alignment horizontal="center"/>
    </xf>
    <xf numFmtId="0" fontId="2" fillId="0" borderId="19"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21" xfId="0" applyFont="1" applyBorder="1" applyAlignment="1" applyProtection="1">
      <alignment horizontal="center"/>
      <protection locked="0"/>
    </xf>
    <xf numFmtId="0" fontId="2" fillId="0" borderId="22"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2" fillId="0" borderId="2" xfId="0" applyFont="1" applyBorder="1" applyAlignment="1" applyProtection="1">
      <alignment horizontal="center"/>
    </xf>
    <xf numFmtId="0" fontId="2" fillId="2" borderId="16" xfId="0" applyFont="1" applyFill="1" applyBorder="1" applyAlignment="1" applyProtection="1">
      <alignment horizontal="center" textRotation="90"/>
    </xf>
    <xf numFmtId="0" fontId="2" fillId="2" borderId="17" xfId="0" applyFont="1" applyFill="1" applyBorder="1" applyAlignment="1" applyProtection="1">
      <alignment horizontal="center" textRotation="90"/>
    </xf>
    <xf numFmtId="0" fontId="2" fillId="2" borderId="18" xfId="0" applyFont="1" applyFill="1" applyBorder="1" applyAlignment="1" applyProtection="1">
      <alignment horizontal="center" textRotation="90"/>
    </xf>
    <xf numFmtId="0" fontId="2" fillId="2" borderId="24" xfId="0" applyFont="1" applyFill="1" applyBorder="1" applyAlignment="1" applyProtection="1">
      <alignment horizontal="center" textRotation="90"/>
    </xf>
    <xf numFmtId="0" fontId="3" fillId="0" borderId="0" xfId="0" applyFont="1"/>
    <xf numFmtId="0" fontId="2" fillId="0" borderId="36" xfId="0" applyFont="1" applyBorder="1" applyProtection="1"/>
    <xf numFmtId="0" fontId="2" fillId="0" borderId="37" xfId="0" applyFont="1" applyBorder="1" applyProtection="1"/>
    <xf numFmtId="0" fontId="2" fillId="0" borderId="1" xfId="0" applyFont="1" applyBorder="1" applyAlignment="1" applyProtection="1">
      <alignment horizontal="center"/>
    </xf>
    <xf numFmtId="0" fontId="2" fillId="0" borderId="20" xfId="0" applyFont="1" applyBorder="1" applyAlignment="1" applyProtection="1">
      <alignment horizontal="center"/>
    </xf>
    <xf numFmtId="0" fontId="2" fillId="0" borderId="21" xfId="0" applyFont="1" applyBorder="1" applyAlignment="1" applyProtection="1">
      <alignment horizontal="center"/>
    </xf>
    <xf numFmtId="0" fontId="2" fillId="0" borderId="27" xfId="0" applyFont="1" applyBorder="1" applyAlignment="1" applyProtection="1">
      <alignment horizontal="center"/>
    </xf>
    <xf numFmtId="0" fontId="2" fillId="0" borderId="31" xfId="0" applyFont="1" applyBorder="1" applyAlignment="1" applyProtection="1">
      <alignment horizontal="center"/>
    </xf>
    <xf numFmtId="0" fontId="2" fillId="0" borderId="32" xfId="0" applyFont="1" applyBorder="1" applyAlignment="1" applyProtection="1">
      <alignment horizontal="center"/>
    </xf>
    <xf numFmtId="0" fontId="2" fillId="0" borderId="33" xfId="0" applyFont="1" applyBorder="1" applyAlignment="1" applyProtection="1">
      <alignment horizontal="center"/>
    </xf>
    <xf numFmtId="0" fontId="2" fillId="0" borderId="19" xfId="0" applyFont="1" applyBorder="1" applyAlignment="1" applyProtection="1">
      <alignment horizontal="left"/>
      <protection locked="0"/>
    </xf>
    <xf numFmtId="0" fontId="2" fillId="0" borderId="1" xfId="0" applyFont="1" applyBorder="1" applyAlignment="1" applyProtection="1">
      <alignment horizontal="left"/>
      <protection locked="0"/>
    </xf>
    <xf numFmtId="0" fontId="2" fillId="0" borderId="20" xfId="0" applyFont="1" applyBorder="1" applyAlignment="1" applyProtection="1">
      <alignment horizontal="left"/>
      <protection locked="0"/>
    </xf>
    <xf numFmtId="0" fontId="4" fillId="2" borderId="31" xfId="0" applyFont="1" applyFill="1" applyBorder="1" applyAlignment="1" applyProtection="1">
      <alignment horizontal="center"/>
    </xf>
    <xf numFmtId="0" fontId="4" fillId="2" borderId="32" xfId="0" applyFont="1" applyFill="1" applyBorder="1" applyAlignment="1" applyProtection="1">
      <alignment horizontal="center"/>
    </xf>
    <xf numFmtId="0" fontId="4" fillId="2" borderId="8" xfId="0" applyFont="1" applyFill="1" applyBorder="1" applyAlignment="1" applyProtection="1">
      <alignment horizontal="center"/>
    </xf>
    <xf numFmtId="0" fontId="4" fillId="2" borderId="9" xfId="0" applyFont="1" applyFill="1" applyBorder="1" applyAlignment="1" applyProtection="1">
      <alignment horizontal="center"/>
    </xf>
    <xf numFmtId="0" fontId="4" fillId="2" borderId="16" xfId="0" applyFont="1" applyFill="1" applyBorder="1" applyAlignment="1" applyProtection="1">
      <alignment horizontal="left" vertical="top"/>
    </xf>
    <xf numFmtId="0" fontId="4" fillId="2" borderId="17" xfId="0" applyFont="1" applyFill="1" applyBorder="1" applyAlignment="1" applyProtection="1">
      <alignment horizontal="left" vertical="top"/>
    </xf>
    <xf numFmtId="0" fontId="4" fillId="2" borderId="18" xfId="0" applyFont="1" applyFill="1" applyBorder="1" applyAlignment="1" applyProtection="1">
      <alignment horizontal="left" vertical="top"/>
    </xf>
    <xf numFmtId="0" fontId="4" fillId="2" borderId="19" xfId="0" applyFont="1" applyFill="1" applyBorder="1" applyAlignment="1" applyProtection="1">
      <alignment horizontal="left" vertical="top"/>
    </xf>
    <xf numFmtId="0" fontId="4" fillId="2" borderId="1" xfId="0" applyFont="1" applyFill="1" applyBorder="1" applyAlignment="1" applyProtection="1">
      <alignment horizontal="left" vertical="top"/>
    </xf>
    <xf numFmtId="0" fontId="4" fillId="2" borderId="20" xfId="0" applyFont="1" applyFill="1" applyBorder="1" applyAlignment="1" applyProtection="1">
      <alignment horizontal="left" vertical="top"/>
    </xf>
    <xf numFmtId="0" fontId="4" fillId="2" borderId="33" xfId="0" applyFont="1" applyFill="1" applyBorder="1" applyAlignment="1" applyProtection="1">
      <alignment horizontal="center"/>
    </xf>
    <xf numFmtId="0" fontId="2" fillId="2" borderId="41" xfId="0" applyFont="1" applyFill="1" applyBorder="1" applyAlignment="1" applyProtection="1">
      <alignment horizontal="left"/>
    </xf>
    <xf numFmtId="0" fontId="2" fillId="2" borderId="3" xfId="0" applyFont="1" applyFill="1" applyBorder="1" applyAlignment="1" applyProtection="1">
      <alignment horizontal="left"/>
    </xf>
    <xf numFmtId="0" fontId="2" fillId="2" borderId="4" xfId="0" applyFont="1" applyFill="1" applyBorder="1" applyAlignment="1" applyProtection="1">
      <alignment horizontal="left"/>
    </xf>
    <xf numFmtId="0" fontId="2" fillId="0" borderId="24" xfId="0" applyFont="1" applyBorder="1" applyAlignment="1" applyProtection="1">
      <alignment horizontal="left"/>
      <protection locked="0"/>
    </xf>
    <xf numFmtId="0" fontId="2" fillId="0" borderId="25" xfId="0" applyFont="1" applyBorder="1" applyAlignment="1" applyProtection="1">
      <alignment horizontal="left"/>
      <protection locked="0"/>
    </xf>
    <xf numFmtId="0" fontId="2" fillId="0" borderId="26" xfId="0" applyFont="1" applyBorder="1" applyAlignment="1" applyProtection="1">
      <alignment horizontal="left"/>
      <protection locked="0"/>
    </xf>
    <xf numFmtId="0" fontId="2" fillId="0" borderId="27" xfId="0" applyFont="1" applyBorder="1" applyAlignment="1" applyProtection="1">
      <alignment horizontal="left"/>
      <protection locked="0"/>
    </xf>
    <xf numFmtId="0" fontId="2" fillId="0" borderId="28" xfId="0" applyFont="1" applyBorder="1" applyAlignment="1" applyProtection="1">
      <alignment horizontal="left"/>
      <protection locked="0"/>
    </xf>
    <xf numFmtId="0" fontId="2" fillId="0" borderId="29"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42"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15" xfId="0" applyFont="1" applyBorder="1" applyAlignment="1" applyProtection="1">
      <alignment horizontal="left"/>
      <protection locked="0"/>
    </xf>
    <xf numFmtId="0" fontId="2" fillId="2" borderId="16" xfId="0" applyFont="1" applyFill="1" applyBorder="1" applyAlignment="1" applyProtection="1">
      <alignment horizontal="left"/>
    </xf>
    <xf numFmtId="0" fontId="2" fillId="2" borderId="17" xfId="0" applyFont="1" applyFill="1" applyBorder="1" applyAlignment="1" applyProtection="1">
      <alignment horizontal="left"/>
    </xf>
    <xf numFmtId="0" fontId="2" fillId="2" borderId="21" xfId="0" applyFont="1" applyFill="1" applyBorder="1" applyAlignment="1" applyProtection="1">
      <alignment horizontal="left"/>
    </xf>
    <xf numFmtId="0" fontId="2" fillId="2" borderId="22" xfId="0" applyFont="1" applyFill="1" applyBorder="1" applyAlignment="1" applyProtection="1">
      <alignment horizontal="left"/>
    </xf>
    <xf numFmtId="0" fontId="3" fillId="2" borderId="31" xfId="0" applyFont="1" applyFill="1" applyBorder="1" applyAlignment="1" applyProtection="1">
      <alignment horizontal="center"/>
    </xf>
    <xf numFmtId="0" fontId="3" fillId="2" borderId="32" xfId="0" applyFont="1" applyFill="1" applyBorder="1" applyAlignment="1" applyProtection="1">
      <alignment horizontal="center"/>
    </xf>
    <xf numFmtId="0" fontId="3" fillId="2" borderId="33" xfId="0" applyFont="1" applyFill="1" applyBorder="1" applyAlignment="1" applyProtection="1">
      <alignment horizontal="center"/>
    </xf>
    <xf numFmtId="0" fontId="2" fillId="0" borderId="24" xfId="0" applyNumberFormat="1" applyFont="1" applyBorder="1" applyAlignment="1" applyProtection="1">
      <alignment horizontal="left"/>
      <protection locked="0"/>
    </xf>
    <xf numFmtId="0" fontId="2" fillId="0" borderId="25" xfId="0" applyNumberFormat="1" applyFont="1" applyBorder="1" applyAlignment="1" applyProtection="1">
      <alignment horizontal="left"/>
      <protection locked="0"/>
    </xf>
    <xf numFmtId="0" fontId="2" fillId="0" borderId="26" xfId="0" applyNumberFormat="1" applyFont="1" applyBorder="1" applyAlignment="1" applyProtection="1">
      <alignment horizontal="left"/>
      <protection locked="0"/>
    </xf>
    <xf numFmtId="0" fontId="2" fillId="0" borderId="24" xfId="0" applyFont="1" applyBorder="1" applyAlignment="1" applyProtection="1">
      <alignment horizontal="center"/>
    </xf>
    <xf numFmtId="0" fontId="2" fillId="0" borderId="25" xfId="0" applyFont="1" applyBorder="1" applyAlignment="1" applyProtection="1">
      <alignment horizontal="center"/>
    </xf>
    <xf numFmtId="0" fontId="2" fillId="0" borderId="26" xfId="0" applyFont="1" applyBorder="1" applyAlignment="1" applyProtection="1">
      <alignment horizontal="center"/>
    </xf>
    <xf numFmtId="0" fontId="2" fillId="2" borderId="38" xfId="0" applyFont="1" applyFill="1" applyBorder="1" applyAlignment="1" applyProtection="1">
      <alignment horizontal="left"/>
    </xf>
    <xf numFmtId="0" fontId="2" fillId="2" borderId="25" xfId="0" applyFont="1" applyFill="1" applyBorder="1" applyAlignment="1" applyProtection="1">
      <alignment horizontal="left"/>
    </xf>
    <xf numFmtId="0" fontId="2" fillId="2" borderId="30" xfId="0" applyFont="1" applyFill="1" applyBorder="1" applyAlignment="1" applyProtection="1">
      <alignment horizontal="left"/>
    </xf>
    <xf numFmtId="0" fontId="2" fillId="2" borderId="39" xfId="0" applyFont="1" applyFill="1" applyBorder="1" applyAlignment="1" applyProtection="1">
      <alignment horizontal="left"/>
    </xf>
    <xf numFmtId="0" fontId="2" fillId="2" borderId="28" xfId="0" applyFont="1" applyFill="1" applyBorder="1" applyAlignment="1" applyProtection="1">
      <alignment horizontal="left"/>
    </xf>
    <xf numFmtId="0" fontId="2" fillId="2" borderId="40" xfId="0" applyFont="1" applyFill="1" applyBorder="1" applyAlignment="1" applyProtection="1">
      <alignment horizontal="left"/>
    </xf>
    <xf numFmtId="0" fontId="2" fillId="2" borderId="34" xfId="0" applyFont="1" applyFill="1" applyBorder="1" applyAlignment="1" applyProtection="1">
      <alignment horizontal="left"/>
    </xf>
    <xf numFmtId="0" fontId="2" fillId="2" borderId="7" xfId="0" applyFont="1" applyFill="1" applyBorder="1" applyAlignment="1" applyProtection="1">
      <alignment horizontal="left"/>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1" fillId="0" borderId="8" xfId="0" applyFont="1" applyBorder="1" applyAlignment="1" applyProtection="1">
      <alignment horizontal="center" wrapText="1"/>
    </xf>
    <xf numFmtId="0" fontId="1" fillId="0" borderId="9" xfId="0" applyFont="1" applyBorder="1" applyAlignment="1" applyProtection="1">
      <alignment horizontal="center" wrapText="1"/>
    </xf>
    <xf numFmtId="0" fontId="1" fillId="0" borderId="10" xfId="0" applyFont="1" applyBorder="1" applyAlignment="1" applyProtection="1">
      <alignment horizontal="center" wrapText="1"/>
    </xf>
    <xf numFmtId="0" fontId="1" fillId="0" borderId="11" xfId="0" applyFont="1" applyBorder="1" applyAlignment="1" applyProtection="1">
      <alignment horizontal="center" wrapText="1"/>
    </xf>
    <xf numFmtId="0" fontId="1" fillId="0" borderId="0" xfId="0" applyFont="1" applyBorder="1" applyAlignment="1" applyProtection="1">
      <alignment horizontal="center" wrapText="1"/>
    </xf>
    <xf numFmtId="0" fontId="1" fillId="0" borderId="12" xfId="0" applyFont="1" applyBorder="1" applyAlignment="1" applyProtection="1">
      <alignment horizontal="center" wrapText="1"/>
    </xf>
    <xf numFmtId="0" fontId="1" fillId="0" borderId="13" xfId="0" applyFont="1" applyBorder="1" applyAlignment="1" applyProtection="1">
      <alignment horizontal="center" wrapText="1"/>
    </xf>
    <xf numFmtId="0" fontId="1" fillId="0" borderId="14" xfId="0" applyFont="1" applyBorder="1" applyAlignment="1" applyProtection="1">
      <alignment horizontal="center" wrapText="1"/>
    </xf>
    <xf numFmtId="0" fontId="1" fillId="0" borderId="15" xfId="0" applyFont="1" applyBorder="1" applyAlignment="1" applyProtection="1">
      <alignment horizontal="center" wrapText="1"/>
    </xf>
    <xf numFmtId="0" fontId="2" fillId="0" borderId="8" xfId="0" applyFont="1" applyBorder="1" applyAlignment="1" applyProtection="1">
      <alignment horizontal="center"/>
    </xf>
    <xf numFmtId="0" fontId="4" fillId="2" borderId="10" xfId="0" applyFont="1" applyFill="1" applyBorder="1" applyAlignment="1" applyProtection="1">
      <alignment horizontal="center"/>
    </xf>
    <xf numFmtId="0" fontId="2" fillId="0" borderId="8" xfId="0" applyFont="1" applyFill="1" applyBorder="1" applyAlignment="1" applyProtection="1">
      <alignment horizontal="center"/>
    </xf>
    <xf numFmtId="0" fontId="2" fillId="0" borderId="9" xfId="0" applyFont="1" applyFill="1" applyBorder="1" applyAlignment="1" applyProtection="1">
      <alignment horizontal="center"/>
    </xf>
    <xf numFmtId="0" fontId="2" fillId="0" borderId="10" xfId="0" applyFont="1" applyFill="1" applyBorder="1" applyAlignment="1" applyProtection="1">
      <alignment horizontal="center"/>
    </xf>
    <xf numFmtId="0" fontId="2" fillId="0" borderId="11"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12" xfId="0" applyFont="1" applyFill="1" applyBorder="1" applyAlignment="1" applyProtection="1">
      <alignment horizontal="center"/>
    </xf>
    <xf numFmtId="0" fontId="4" fillId="2" borderId="44" xfId="0" applyFont="1" applyFill="1" applyBorder="1" applyAlignment="1" applyProtection="1">
      <alignment horizontal="center"/>
    </xf>
    <xf numFmtId="0" fontId="7" fillId="3" borderId="31" xfId="0" applyFont="1" applyFill="1" applyBorder="1" applyAlignment="1" applyProtection="1">
      <alignment horizontal="center"/>
    </xf>
    <xf numFmtId="0" fontId="7" fillId="3" borderId="32" xfId="0" applyFont="1" applyFill="1" applyBorder="1" applyAlignment="1" applyProtection="1">
      <alignment horizontal="center"/>
    </xf>
    <xf numFmtId="0" fontId="7" fillId="3" borderId="33" xfId="0" applyFont="1" applyFill="1" applyBorder="1" applyAlignment="1" applyProtection="1">
      <alignment horizontal="center"/>
    </xf>
    <xf numFmtId="0" fontId="1" fillId="0" borderId="11" xfId="0" applyFont="1" applyBorder="1" applyAlignment="1" applyProtection="1">
      <alignment horizontal="left"/>
    </xf>
    <xf numFmtId="0" fontId="1" fillId="0" borderId="0" xfId="0" applyFont="1" applyBorder="1" applyAlignment="1" applyProtection="1">
      <alignment horizontal="left"/>
    </xf>
    <xf numFmtId="0" fontId="1" fillId="0" borderId="12" xfId="0" applyFont="1" applyBorder="1" applyAlignment="1" applyProtection="1">
      <alignment horizontal="left"/>
    </xf>
    <xf numFmtId="0" fontId="6" fillId="0" borderId="13" xfId="0" applyFont="1" applyBorder="1" applyAlignment="1" applyProtection="1">
      <alignment horizontal="right"/>
    </xf>
    <xf numFmtId="0" fontId="6" fillId="0" borderId="14" xfId="0" applyFont="1" applyBorder="1" applyAlignment="1" applyProtection="1">
      <alignment horizontal="right"/>
    </xf>
    <xf numFmtId="0" fontId="6" fillId="0" borderId="15" xfId="0" applyFont="1" applyBorder="1" applyAlignment="1" applyProtection="1">
      <alignment horizontal="right"/>
    </xf>
    <xf numFmtId="0" fontId="1" fillId="0" borderId="8" xfId="0" applyFont="1" applyBorder="1" applyAlignment="1" applyProtection="1">
      <alignment horizontal="left"/>
    </xf>
    <xf numFmtId="0" fontId="1" fillId="0" borderId="9" xfId="0" applyFont="1" applyBorder="1" applyAlignment="1" applyProtection="1">
      <alignment horizontal="left"/>
    </xf>
    <xf numFmtId="0" fontId="2" fillId="0" borderId="21" xfId="0" applyFont="1" applyBorder="1" applyAlignment="1" applyProtection="1">
      <alignment horizontal="left"/>
      <protection locked="0"/>
    </xf>
    <xf numFmtId="0" fontId="2" fillId="0" borderId="22" xfId="0" applyFont="1" applyBorder="1" applyAlignment="1" applyProtection="1">
      <alignment horizontal="left"/>
      <protection locked="0"/>
    </xf>
    <xf numFmtId="0" fontId="2" fillId="0" borderId="23" xfId="0" applyFont="1" applyBorder="1" applyAlignment="1" applyProtection="1">
      <alignment horizontal="left"/>
      <protection locked="0"/>
    </xf>
    <xf numFmtId="0" fontId="2" fillId="0" borderId="27" xfId="0" applyFont="1" applyBorder="1" applyAlignment="1" applyProtection="1">
      <alignment horizontal="left"/>
    </xf>
    <xf numFmtId="0" fontId="2" fillId="0" borderId="28" xfId="0" applyFont="1" applyBorder="1" applyAlignment="1" applyProtection="1">
      <alignment horizontal="left"/>
    </xf>
    <xf numFmtId="0" fontId="2" fillId="0" borderId="14" xfId="0" applyFont="1" applyBorder="1" applyAlignment="1" applyProtection="1">
      <alignment horizontal="left"/>
    </xf>
    <xf numFmtId="0" fontId="2" fillId="0" borderId="15" xfId="0" applyFont="1" applyBorder="1" applyAlignment="1" applyProtection="1">
      <alignment horizontal="left"/>
    </xf>
    <xf numFmtId="0" fontId="2" fillId="0" borderId="24" xfId="0" applyFont="1" applyBorder="1" applyAlignment="1" applyProtection="1">
      <alignment horizontal="left"/>
    </xf>
    <xf numFmtId="0" fontId="2" fillId="0" borderId="25" xfId="0" applyFont="1" applyBorder="1" applyAlignment="1" applyProtection="1">
      <alignment horizontal="left"/>
    </xf>
    <xf numFmtId="0" fontId="2" fillId="0" borderId="26" xfId="0" applyFont="1" applyBorder="1" applyAlignment="1" applyProtection="1">
      <alignment horizontal="left"/>
    </xf>
    <xf numFmtId="0" fontId="2" fillId="0" borderId="5" xfId="0" applyFont="1" applyBorder="1" applyAlignment="1" applyProtection="1">
      <alignment horizontal="left"/>
    </xf>
    <xf numFmtId="0" fontId="2" fillId="0" borderId="6" xfId="0" applyFont="1" applyBorder="1" applyAlignment="1" applyProtection="1">
      <alignment horizontal="left"/>
    </xf>
    <xf numFmtId="0" fontId="2" fillId="0" borderId="29" xfId="0" applyFont="1" applyBorder="1" applyAlignment="1" applyProtection="1">
      <alignment horizontal="left"/>
    </xf>
    <xf numFmtId="0" fontId="2" fillId="0" borderId="17" xfId="0" applyNumberFormat="1" applyFont="1" applyBorder="1" applyAlignment="1" applyProtection="1">
      <alignment horizontal="left"/>
    </xf>
    <xf numFmtId="0" fontId="2" fillId="0" borderId="18" xfId="0" applyNumberFormat="1" applyFont="1" applyBorder="1" applyAlignment="1" applyProtection="1">
      <alignment horizontal="left"/>
    </xf>
    <xf numFmtId="0" fontId="2" fillId="0" borderId="2" xfId="0" applyFont="1" applyBorder="1" applyAlignment="1" applyProtection="1">
      <alignment horizontal="left"/>
    </xf>
    <xf numFmtId="0" fontId="2" fillId="0" borderId="3" xfId="0" applyFont="1" applyBorder="1" applyAlignment="1" applyProtection="1">
      <alignment horizontal="left"/>
    </xf>
    <xf numFmtId="0" fontId="2" fillId="2" borderId="19" xfId="0" applyFont="1" applyFill="1" applyBorder="1" applyAlignment="1" applyProtection="1">
      <alignment horizontal="left"/>
    </xf>
    <xf numFmtId="0" fontId="2" fillId="2" borderId="1" xfId="0" applyFont="1" applyFill="1" applyBorder="1" applyAlignment="1" applyProtection="1">
      <alignment horizontal="left"/>
    </xf>
    <xf numFmtId="0" fontId="2" fillId="0" borderId="1" xfId="0" applyNumberFormat="1" applyFont="1" applyBorder="1" applyAlignment="1" applyProtection="1">
      <alignment horizontal="left"/>
    </xf>
    <xf numFmtId="0" fontId="2" fillId="0" borderId="20" xfId="0" applyNumberFormat="1" applyFont="1" applyBorder="1" applyAlignment="1" applyProtection="1">
      <alignment horizontal="left"/>
    </xf>
    <xf numFmtId="0" fontId="2" fillId="0" borderId="22" xfId="0" applyFont="1" applyBorder="1" applyAlignment="1" applyProtection="1">
      <alignment horizontal="left"/>
    </xf>
    <xf numFmtId="0" fontId="2" fillId="0" borderId="23" xfId="0" applyFont="1" applyBorder="1" applyAlignment="1" applyProtection="1">
      <alignment horizontal="left"/>
    </xf>
    <xf numFmtId="0" fontId="8" fillId="0" borderId="31" xfId="0" applyFont="1" applyFill="1" applyBorder="1" applyAlignment="1" applyProtection="1">
      <alignment horizontal="center"/>
    </xf>
    <xf numFmtId="0" fontId="8" fillId="0" borderId="32" xfId="0" applyFont="1" applyFill="1" applyBorder="1" applyAlignment="1" applyProtection="1">
      <alignment horizontal="center"/>
    </xf>
    <xf numFmtId="0" fontId="8" fillId="0" borderId="14" xfId="0" applyFont="1" applyFill="1" applyBorder="1" applyAlignment="1" applyProtection="1">
      <alignment horizontal="center"/>
    </xf>
    <xf numFmtId="0" fontId="8" fillId="0" borderId="33" xfId="0" applyFont="1" applyFill="1" applyBorder="1" applyAlignment="1" applyProtection="1">
      <alignment horizontal="center"/>
    </xf>
    <xf numFmtId="0" fontId="2" fillId="0" borderId="43" xfId="0" applyFont="1" applyBorder="1" applyAlignment="1" applyProtection="1">
      <alignment horizontal="left"/>
    </xf>
    <xf numFmtId="0" fontId="2" fillId="0" borderId="45" xfId="0" applyFont="1" applyBorder="1" applyAlignment="1" applyProtection="1">
      <alignment horizontal="left"/>
    </xf>
    <xf numFmtId="0" fontId="2" fillId="2" borderId="8" xfId="0" applyFont="1" applyFill="1" applyBorder="1" applyAlignment="1" applyProtection="1">
      <alignment horizontal="left"/>
    </xf>
    <xf numFmtId="0" fontId="2" fillId="2" borderId="9" xfId="0" applyFont="1" applyFill="1" applyBorder="1" applyAlignment="1" applyProtection="1">
      <alignment horizontal="left"/>
    </xf>
    <xf numFmtId="0" fontId="2" fillId="2" borderId="10" xfId="0" applyFont="1" applyFill="1" applyBorder="1" applyAlignment="1" applyProtection="1">
      <alignment horizontal="left"/>
    </xf>
    <xf numFmtId="0" fontId="2" fillId="2" borderId="43" xfId="0" applyFont="1" applyFill="1" applyBorder="1" applyAlignment="1" applyProtection="1">
      <alignment horizontal="left"/>
    </xf>
    <xf numFmtId="0" fontId="2" fillId="2" borderId="6" xfId="0" applyFont="1" applyFill="1" applyBorder="1" applyAlignment="1" applyProtection="1">
      <alignment horizontal="left"/>
    </xf>
    <xf numFmtId="0" fontId="2" fillId="2" borderId="45" xfId="0" applyFont="1" applyFill="1" applyBorder="1" applyAlignment="1" applyProtection="1">
      <alignment horizontal="left"/>
    </xf>
    <xf numFmtId="0" fontId="1" fillId="0" borderId="10" xfId="0" applyFont="1" applyBorder="1" applyAlignment="1" applyProtection="1">
      <alignment horizontal="left"/>
    </xf>
    <xf numFmtId="0" fontId="2" fillId="0" borderId="42" xfId="0" applyFont="1" applyBorder="1" applyAlignment="1" applyProtection="1">
      <alignment horizontal="left"/>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9" fillId="3" borderId="31" xfId="0" applyFont="1" applyFill="1" applyBorder="1" applyAlignment="1" applyProtection="1">
      <alignment horizontal="center"/>
    </xf>
    <xf numFmtId="0" fontId="9" fillId="3" borderId="32" xfId="0" applyFont="1" applyFill="1" applyBorder="1" applyAlignment="1" applyProtection="1">
      <alignment horizontal="center"/>
    </xf>
    <xf numFmtId="0" fontId="9" fillId="3" borderId="33" xfId="0" applyFont="1" applyFill="1" applyBorder="1" applyAlignment="1" applyProtection="1">
      <alignment horizontal="center"/>
    </xf>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wmf"/><Relationship Id="rId3" Type="http://schemas.openxmlformats.org/officeDocument/2006/relationships/image" Target="../media/image3.wmf"/><Relationship Id="rId7" Type="http://schemas.openxmlformats.org/officeDocument/2006/relationships/image" Target="../media/image7.wmf"/><Relationship Id="rId2" Type="http://schemas.openxmlformats.org/officeDocument/2006/relationships/image" Target="../media/image2.wmf"/><Relationship Id="rId1" Type="http://schemas.openxmlformats.org/officeDocument/2006/relationships/image" Target="../media/image1.jpeg"/><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 Id="rId9" Type="http://schemas.openxmlformats.org/officeDocument/2006/relationships/image" Target="../media/image9.wmf"/></Relationships>
</file>

<file path=xl/drawings/_rels/drawing2.xml.rels><?xml version="1.0" encoding="UTF-8" standalone="yes"?>
<Relationships xmlns="http://schemas.openxmlformats.org/package/2006/relationships"><Relationship Id="rId8" Type="http://schemas.openxmlformats.org/officeDocument/2006/relationships/image" Target="../media/image8.wmf"/><Relationship Id="rId3" Type="http://schemas.openxmlformats.org/officeDocument/2006/relationships/image" Target="../media/image3.wmf"/><Relationship Id="rId7" Type="http://schemas.openxmlformats.org/officeDocument/2006/relationships/image" Target="../media/image7.wmf"/><Relationship Id="rId2" Type="http://schemas.openxmlformats.org/officeDocument/2006/relationships/image" Target="../media/image2.wmf"/><Relationship Id="rId1" Type="http://schemas.openxmlformats.org/officeDocument/2006/relationships/image" Target="../media/image1.jpeg"/><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 Id="rId9" Type="http://schemas.openxmlformats.org/officeDocument/2006/relationships/image" Target="../media/image9.wmf"/></Relationships>
</file>

<file path=xl/drawings/_rels/drawing3.xml.rels><?xml version="1.0" encoding="UTF-8" standalone="yes"?>
<Relationships xmlns="http://schemas.openxmlformats.org/package/2006/relationships"><Relationship Id="rId8" Type="http://schemas.openxmlformats.org/officeDocument/2006/relationships/image" Target="../media/image9.wmf"/><Relationship Id="rId3" Type="http://schemas.openxmlformats.org/officeDocument/2006/relationships/image" Target="../media/image4.wmf"/><Relationship Id="rId7" Type="http://schemas.openxmlformats.org/officeDocument/2006/relationships/image" Target="../media/image8.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wmf"/><Relationship Id="rId5" Type="http://schemas.openxmlformats.org/officeDocument/2006/relationships/image" Target="../media/image6.wmf"/><Relationship Id="rId4" Type="http://schemas.openxmlformats.org/officeDocument/2006/relationships/image" Target="../media/image5.wmf"/><Relationship Id="rId9"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26</xdr:col>
      <xdr:colOff>266698</xdr:colOff>
      <xdr:row>12</xdr:row>
      <xdr:rowOff>47626</xdr:rowOff>
    </xdr:from>
    <xdr:to>
      <xdr:col>33</xdr:col>
      <xdr:colOff>57150</xdr:colOff>
      <xdr:row>12</xdr:row>
      <xdr:rowOff>873124</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05873" y="2257426"/>
          <a:ext cx="1990727" cy="825498"/>
        </a:xfrm>
        <a:prstGeom prst="rect">
          <a:avLst/>
        </a:prstGeom>
      </xdr:spPr>
    </xdr:pic>
    <xdr:clientData/>
  </xdr:twoCellAnchor>
  <xdr:twoCellAnchor editAs="oneCell">
    <xdr:from>
      <xdr:col>1</xdr:col>
      <xdr:colOff>95250</xdr:colOff>
      <xdr:row>12</xdr:row>
      <xdr:rowOff>133350</xdr:rowOff>
    </xdr:from>
    <xdr:to>
      <xdr:col>1</xdr:col>
      <xdr:colOff>571500</xdr:colOff>
      <xdr:row>12</xdr:row>
      <xdr:rowOff>1238250</xdr:rowOff>
    </xdr:to>
    <xdr:pic>
      <xdr:nvPicPr>
        <xdr:cNvPr id="3" name="Bild1" descr="form_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2900" y="2343150"/>
          <a:ext cx="476250" cy="1104900"/>
        </a:xfrm>
        <a:prstGeom prst="rect">
          <a:avLst/>
        </a:prstGeom>
        <a:noFill/>
        <a:ln w="9525">
          <a:noFill/>
          <a:miter lim="800000"/>
          <a:headEnd/>
          <a:tailEnd/>
        </a:ln>
      </xdr:spPr>
    </xdr:pic>
    <xdr:clientData/>
  </xdr:twoCellAnchor>
  <xdr:twoCellAnchor editAs="oneCell">
    <xdr:from>
      <xdr:col>4</xdr:col>
      <xdr:colOff>25942</xdr:colOff>
      <xdr:row>12</xdr:row>
      <xdr:rowOff>114301</xdr:rowOff>
    </xdr:from>
    <xdr:to>
      <xdr:col>6</xdr:col>
      <xdr:colOff>9525</xdr:colOff>
      <xdr:row>12</xdr:row>
      <xdr:rowOff>1238251</xdr:rowOff>
    </xdr:to>
    <xdr:pic>
      <xdr:nvPicPr>
        <xdr:cNvPr id="4" name="Bild2" descr="form_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349917" y="2324101"/>
          <a:ext cx="612233" cy="1123950"/>
        </a:xfrm>
        <a:prstGeom prst="rect">
          <a:avLst/>
        </a:prstGeom>
        <a:noFill/>
        <a:ln w="9525">
          <a:noFill/>
          <a:miter lim="800000"/>
          <a:headEnd/>
          <a:tailEnd/>
        </a:ln>
      </xdr:spPr>
    </xdr:pic>
    <xdr:clientData/>
  </xdr:twoCellAnchor>
  <xdr:twoCellAnchor editAs="oneCell">
    <xdr:from>
      <xdr:col>7</xdr:col>
      <xdr:colOff>200025</xdr:colOff>
      <xdr:row>12</xdr:row>
      <xdr:rowOff>104775</xdr:rowOff>
    </xdr:from>
    <xdr:to>
      <xdr:col>10</xdr:col>
      <xdr:colOff>19730</xdr:colOff>
      <xdr:row>12</xdr:row>
      <xdr:rowOff>1228725</xdr:rowOff>
    </xdr:to>
    <xdr:pic>
      <xdr:nvPicPr>
        <xdr:cNvPr id="5" name="Bild3" descr="form_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466975" y="2314575"/>
          <a:ext cx="762680" cy="1123950"/>
        </a:xfrm>
        <a:prstGeom prst="rect">
          <a:avLst/>
        </a:prstGeom>
        <a:noFill/>
        <a:ln w="9525">
          <a:noFill/>
          <a:miter lim="800000"/>
          <a:headEnd/>
          <a:tailEnd/>
        </a:ln>
      </xdr:spPr>
    </xdr:pic>
    <xdr:clientData/>
  </xdr:twoCellAnchor>
  <xdr:twoCellAnchor editAs="oneCell">
    <xdr:from>
      <xdr:col>11</xdr:col>
      <xdr:colOff>219076</xdr:colOff>
      <xdr:row>12</xdr:row>
      <xdr:rowOff>47625</xdr:rowOff>
    </xdr:from>
    <xdr:to>
      <xdr:col>14</xdr:col>
      <xdr:colOff>38101</xdr:colOff>
      <xdr:row>12</xdr:row>
      <xdr:rowOff>1242366</xdr:rowOff>
    </xdr:to>
    <xdr:pic>
      <xdr:nvPicPr>
        <xdr:cNvPr id="6" name="Bild4" descr="form_4">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676651" y="2257425"/>
          <a:ext cx="762000" cy="1194741"/>
        </a:xfrm>
        <a:prstGeom prst="rect">
          <a:avLst/>
        </a:prstGeom>
        <a:noFill/>
        <a:ln w="9525">
          <a:noFill/>
          <a:miter lim="800000"/>
          <a:headEnd/>
          <a:tailEnd/>
        </a:ln>
      </xdr:spPr>
    </xdr:pic>
    <xdr:clientData/>
  </xdr:twoCellAnchor>
  <xdr:twoCellAnchor editAs="oneCell">
    <xdr:from>
      <xdr:col>15</xdr:col>
      <xdr:colOff>117475</xdr:colOff>
      <xdr:row>12</xdr:row>
      <xdr:rowOff>9525</xdr:rowOff>
    </xdr:from>
    <xdr:to>
      <xdr:col>18</xdr:col>
      <xdr:colOff>47625</xdr:colOff>
      <xdr:row>12</xdr:row>
      <xdr:rowOff>1219200</xdr:rowOff>
    </xdr:to>
    <xdr:pic>
      <xdr:nvPicPr>
        <xdr:cNvPr id="7" name="Bild5" descr="form_5">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832350" y="2219325"/>
          <a:ext cx="806450" cy="1209675"/>
        </a:xfrm>
        <a:prstGeom prst="rect">
          <a:avLst/>
        </a:prstGeom>
        <a:noFill/>
        <a:ln w="9525">
          <a:noFill/>
          <a:miter lim="800000"/>
          <a:headEnd/>
          <a:tailEnd/>
        </a:ln>
      </xdr:spPr>
    </xdr:pic>
    <xdr:clientData/>
  </xdr:twoCellAnchor>
  <xdr:twoCellAnchor editAs="oneCell">
    <xdr:from>
      <xdr:col>19</xdr:col>
      <xdr:colOff>77529</xdr:colOff>
      <xdr:row>12</xdr:row>
      <xdr:rowOff>38100</xdr:rowOff>
    </xdr:from>
    <xdr:to>
      <xdr:col>21</xdr:col>
      <xdr:colOff>123825</xdr:colOff>
      <xdr:row>12</xdr:row>
      <xdr:rowOff>1219200</xdr:rowOff>
    </xdr:to>
    <xdr:pic>
      <xdr:nvPicPr>
        <xdr:cNvPr id="8" name="Bild6" descr="form_6">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5916354" y="2476500"/>
          <a:ext cx="741621" cy="1181100"/>
        </a:xfrm>
        <a:prstGeom prst="rect">
          <a:avLst/>
        </a:prstGeom>
        <a:noFill/>
        <a:ln w="9525">
          <a:noFill/>
          <a:miter lim="800000"/>
          <a:headEnd/>
          <a:tailEnd/>
        </a:ln>
      </xdr:spPr>
    </xdr:pic>
    <xdr:clientData/>
  </xdr:twoCellAnchor>
  <xdr:twoCellAnchor editAs="oneCell">
    <xdr:from>
      <xdr:col>22</xdr:col>
      <xdr:colOff>19051</xdr:colOff>
      <xdr:row>12</xdr:row>
      <xdr:rowOff>95250</xdr:rowOff>
    </xdr:from>
    <xdr:to>
      <xdr:col>23</xdr:col>
      <xdr:colOff>365522</xdr:colOff>
      <xdr:row>12</xdr:row>
      <xdr:rowOff>1200149</xdr:rowOff>
    </xdr:to>
    <xdr:pic>
      <xdr:nvPicPr>
        <xdr:cNvPr id="9" name="Bild7" descr="form_a">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6867526" y="2305050"/>
          <a:ext cx="794146" cy="1104899"/>
        </a:xfrm>
        <a:prstGeom prst="rect">
          <a:avLst/>
        </a:prstGeom>
        <a:noFill/>
        <a:ln w="9525">
          <a:noFill/>
          <a:miter lim="800000"/>
          <a:headEnd/>
          <a:tailEnd/>
        </a:ln>
      </xdr:spPr>
    </xdr:pic>
    <xdr:clientData/>
  </xdr:twoCellAnchor>
  <xdr:twoCellAnchor editAs="oneCell">
    <xdr:from>
      <xdr:col>24</xdr:col>
      <xdr:colOff>28575</xdr:colOff>
      <xdr:row>12</xdr:row>
      <xdr:rowOff>65616</xdr:rowOff>
    </xdr:from>
    <xdr:to>
      <xdr:col>25</xdr:col>
      <xdr:colOff>390525</xdr:colOff>
      <xdr:row>12</xdr:row>
      <xdr:rowOff>1181099</xdr:rowOff>
    </xdr:to>
    <xdr:pic>
      <xdr:nvPicPr>
        <xdr:cNvPr id="10" name="Bild8" descr="form_b">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7772400" y="2275416"/>
          <a:ext cx="809625" cy="111548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266698</xdr:colOff>
      <xdr:row>12</xdr:row>
      <xdr:rowOff>47626</xdr:rowOff>
    </xdr:from>
    <xdr:to>
      <xdr:col>33</xdr:col>
      <xdr:colOff>57150</xdr:colOff>
      <xdr:row>12</xdr:row>
      <xdr:rowOff>873124</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05873" y="2486026"/>
          <a:ext cx="1990727" cy="825498"/>
        </a:xfrm>
        <a:prstGeom prst="rect">
          <a:avLst/>
        </a:prstGeom>
      </xdr:spPr>
    </xdr:pic>
    <xdr:clientData/>
  </xdr:twoCellAnchor>
  <xdr:twoCellAnchor editAs="oneCell">
    <xdr:from>
      <xdr:col>1</xdr:col>
      <xdr:colOff>95250</xdr:colOff>
      <xdr:row>12</xdr:row>
      <xdr:rowOff>133350</xdr:rowOff>
    </xdr:from>
    <xdr:to>
      <xdr:col>1</xdr:col>
      <xdr:colOff>571500</xdr:colOff>
      <xdr:row>12</xdr:row>
      <xdr:rowOff>1238250</xdr:rowOff>
    </xdr:to>
    <xdr:pic>
      <xdr:nvPicPr>
        <xdr:cNvPr id="3" name="Bild1" descr="form_1">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2900" y="2571750"/>
          <a:ext cx="476250" cy="1104900"/>
        </a:xfrm>
        <a:prstGeom prst="rect">
          <a:avLst/>
        </a:prstGeom>
        <a:noFill/>
        <a:ln w="9525">
          <a:noFill/>
          <a:miter lim="800000"/>
          <a:headEnd/>
          <a:tailEnd/>
        </a:ln>
      </xdr:spPr>
    </xdr:pic>
    <xdr:clientData/>
  </xdr:twoCellAnchor>
  <xdr:twoCellAnchor editAs="oneCell">
    <xdr:from>
      <xdr:col>4</xdr:col>
      <xdr:colOff>25942</xdr:colOff>
      <xdr:row>12</xdr:row>
      <xdr:rowOff>114301</xdr:rowOff>
    </xdr:from>
    <xdr:to>
      <xdr:col>6</xdr:col>
      <xdr:colOff>9525</xdr:colOff>
      <xdr:row>12</xdr:row>
      <xdr:rowOff>1238251</xdr:rowOff>
    </xdr:to>
    <xdr:pic>
      <xdr:nvPicPr>
        <xdr:cNvPr id="4" name="Bild2" descr="form_2">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1349917" y="2552701"/>
          <a:ext cx="612233" cy="1123950"/>
        </a:xfrm>
        <a:prstGeom prst="rect">
          <a:avLst/>
        </a:prstGeom>
        <a:noFill/>
        <a:ln w="9525">
          <a:noFill/>
          <a:miter lim="800000"/>
          <a:headEnd/>
          <a:tailEnd/>
        </a:ln>
      </xdr:spPr>
    </xdr:pic>
    <xdr:clientData/>
  </xdr:twoCellAnchor>
  <xdr:twoCellAnchor editAs="oneCell">
    <xdr:from>
      <xdr:col>7</xdr:col>
      <xdr:colOff>200025</xdr:colOff>
      <xdr:row>12</xdr:row>
      <xdr:rowOff>104775</xdr:rowOff>
    </xdr:from>
    <xdr:to>
      <xdr:col>10</xdr:col>
      <xdr:colOff>19730</xdr:colOff>
      <xdr:row>12</xdr:row>
      <xdr:rowOff>1228725</xdr:rowOff>
    </xdr:to>
    <xdr:pic>
      <xdr:nvPicPr>
        <xdr:cNvPr id="5" name="Bild3" descr="form_3">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2466975" y="2543175"/>
          <a:ext cx="762680" cy="1123950"/>
        </a:xfrm>
        <a:prstGeom prst="rect">
          <a:avLst/>
        </a:prstGeom>
        <a:noFill/>
        <a:ln w="9525">
          <a:noFill/>
          <a:miter lim="800000"/>
          <a:headEnd/>
          <a:tailEnd/>
        </a:ln>
      </xdr:spPr>
    </xdr:pic>
    <xdr:clientData/>
  </xdr:twoCellAnchor>
  <xdr:twoCellAnchor editAs="oneCell">
    <xdr:from>
      <xdr:col>11</xdr:col>
      <xdr:colOff>219076</xdr:colOff>
      <xdr:row>12</xdr:row>
      <xdr:rowOff>47625</xdr:rowOff>
    </xdr:from>
    <xdr:to>
      <xdr:col>14</xdr:col>
      <xdr:colOff>38101</xdr:colOff>
      <xdr:row>12</xdr:row>
      <xdr:rowOff>1242366</xdr:rowOff>
    </xdr:to>
    <xdr:pic>
      <xdr:nvPicPr>
        <xdr:cNvPr id="6" name="Bild4" descr="form_4">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3676651" y="2486025"/>
          <a:ext cx="762000" cy="1194741"/>
        </a:xfrm>
        <a:prstGeom prst="rect">
          <a:avLst/>
        </a:prstGeom>
        <a:noFill/>
        <a:ln w="9525">
          <a:noFill/>
          <a:miter lim="800000"/>
          <a:headEnd/>
          <a:tailEnd/>
        </a:ln>
      </xdr:spPr>
    </xdr:pic>
    <xdr:clientData/>
  </xdr:twoCellAnchor>
  <xdr:twoCellAnchor editAs="oneCell">
    <xdr:from>
      <xdr:col>15</xdr:col>
      <xdr:colOff>117475</xdr:colOff>
      <xdr:row>12</xdr:row>
      <xdr:rowOff>9525</xdr:rowOff>
    </xdr:from>
    <xdr:to>
      <xdr:col>18</xdr:col>
      <xdr:colOff>47625</xdr:colOff>
      <xdr:row>12</xdr:row>
      <xdr:rowOff>1219200</xdr:rowOff>
    </xdr:to>
    <xdr:pic>
      <xdr:nvPicPr>
        <xdr:cNvPr id="7" name="Bild5" descr="form_5">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4832350" y="2447925"/>
          <a:ext cx="806450" cy="1209675"/>
        </a:xfrm>
        <a:prstGeom prst="rect">
          <a:avLst/>
        </a:prstGeom>
        <a:noFill/>
        <a:ln w="9525">
          <a:noFill/>
          <a:miter lim="800000"/>
          <a:headEnd/>
          <a:tailEnd/>
        </a:ln>
      </xdr:spPr>
    </xdr:pic>
    <xdr:clientData/>
  </xdr:twoCellAnchor>
  <xdr:twoCellAnchor editAs="oneCell">
    <xdr:from>
      <xdr:col>19</xdr:col>
      <xdr:colOff>96579</xdr:colOff>
      <xdr:row>12</xdr:row>
      <xdr:rowOff>66675</xdr:rowOff>
    </xdr:from>
    <xdr:to>
      <xdr:col>21</xdr:col>
      <xdr:colOff>142875</xdr:colOff>
      <xdr:row>12</xdr:row>
      <xdr:rowOff>1247775</xdr:rowOff>
    </xdr:to>
    <xdr:pic>
      <xdr:nvPicPr>
        <xdr:cNvPr id="8" name="Bild6" descr="form_6">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5935404" y="2505075"/>
          <a:ext cx="741621" cy="1181100"/>
        </a:xfrm>
        <a:prstGeom prst="rect">
          <a:avLst/>
        </a:prstGeom>
        <a:noFill/>
        <a:ln w="9525">
          <a:noFill/>
          <a:miter lim="800000"/>
          <a:headEnd/>
          <a:tailEnd/>
        </a:ln>
      </xdr:spPr>
    </xdr:pic>
    <xdr:clientData/>
  </xdr:twoCellAnchor>
  <xdr:twoCellAnchor editAs="oneCell">
    <xdr:from>
      <xdr:col>22</xdr:col>
      <xdr:colOff>19051</xdr:colOff>
      <xdr:row>12</xdr:row>
      <xdr:rowOff>95250</xdr:rowOff>
    </xdr:from>
    <xdr:to>
      <xdr:col>23</xdr:col>
      <xdr:colOff>365522</xdr:colOff>
      <xdr:row>12</xdr:row>
      <xdr:rowOff>1200149</xdr:rowOff>
    </xdr:to>
    <xdr:pic>
      <xdr:nvPicPr>
        <xdr:cNvPr id="9" name="Bild7" descr="form_a">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6867526" y="2533650"/>
          <a:ext cx="794146" cy="1104899"/>
        </a:xfrm>
        <a:prstGeom prst="rect">
          <a:avLst/>
        </a:prstGeom>
        <a:noFill/>
        <a:ln w="9525">
          <a:noFill/>
          <a:miter lim="800000"/>
          <a:headEnd/>
          <a:tailEnd/>
        </a:ln>
      </xdr:spPr>
    </xdr:pic>
    <xdr:clientData/>
  </xdr:twoCellAnchor>
  <xdr:twoCellAnchor editAs="oneCell">
    <xdr:from>
      <xdr:col>24</xdr:col>
      <xdr:colOff>28575</xdr:colOff>
      <xdr:row>12</xdr:row>
      <xdr:rowOff>65616</xdr:rowOff>
    </xdr:from>
    <xdr:to>
      <xdr:col>25</xdr:col>
      <xdr:colOff>390525</xdr:colOff>
      <xdr:row>12</xdr:row>
      <xdr:rowOff>1181099</xdr:rowOff>
    </xdr:to>
    <xdr:pic>
      <xdr:nvPicPr>
        <xdr:cNvPr id="10" name="Bild8" descr="form_b">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9" cstate="print"/>
        <a:srcRect/>
        <a:stretch>
          <a:fillRect/>
        </a:stretch>
      </xdr:blipFill>
      <xdr:spPr bwMode="auto">
        <a:xfrm>
          <a:off x="7772400" y="2504016"/>
          <a:ext cx="809625" cy="1115483"/>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12</xdr:row>
      <xdr:rowOff>133350</xdr:rowOff>
    </xdr:from>
    <xdr:to>
      <xdr:col>1</xdr:col>
      <xdr:colOff>571500</xdr:colOff>
      <xdr:row>12</xdr:row>
      <xdr:rowOff>1238250</xdr:rowOff>
    </xdr:to>
    <xdr:pic>
      <xdr:nvPicPr>
        <xdr:cNvPr id="3" name="Bild1" descr="form_1">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2900" y="2571750"/>
          <a:ext cx="476250" cy="1104900"/>
        </a:xfrm>
        <a:prstGeom prst="rect">
          <a:avLst/>
        </a:prstGeom>
        <a:noFill/>
        <a:ln w="9525">
          <a:noFill/>
          <a:miter lim="800000"/>
          <a:headEnd/>
          <a:tailEnd/>
        </a:ln>
      </xdr:spPr>
    </xdr:pic>
    <xdr:clientData/>
  </xdr:twoCellAnchor>
  <xdr:twoCellAnchor editAs="oneCell">
    <xdr:from>
      <xdr:col>4</xdr:col>
      <xdr:colOff>25942</xdr:colOff>
      <xdr:row>12</xdr:row>
      <xdr:rowOff>114301</xdr:rowOff>
    </xdr:from>
    <xdr:to>
      <xdr:col>6</xdr:col>
      <xdr:colOff>9525</xdr:colOff>
      <xdr:row>12</xdr:row>
      <xdr:rowOff>1238251</xdr:rowOff>
    </xdr:to>
    <xdr:pic>
      <xdr:nvPicPr>
        <xdr:cNvPr id="4" name="Bild2" descr="form_2">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49917" y="2552701"/>
          <a:ext cx="612233" cy="1123950"/>
        </a:xfrm>
        <a:prstGeom prst="rect">
          <a:avLst/>
        </a:prstGeom>
        <a:noFill/>
        <a:ln w="9525">
          <a:noFill/>
          <a:miter lim="800000"/>
          <a:headEnd/>
          <a:tailEnd/>
        </a:ln>
      </xdr:spPr>
    </xdr:pic>
    <xdr:clientData/>
  </xdr:twoCellAnchor>
  <xdr:twoCellAnchor editAs="oneCell">
    <xdr:from>
      <xdr:col>7</xdr:col>
      <xdr:colOff>200025</xdr:colOff>
      <xdr:row>12</xdr:row>
      <xdr:rowOff>104775</xdr:rowOff>
    </xdr:from>
    <xdr:to>
      <xdr:col>10</xdr:col>
      <xdr:colOff>19730</xdr:colOff>
      <xdr:row>12</xdr:row>
      <xdr:rowOff>1228725</xdr:rowOff>
    </xdr:to>
    <xdr:pic>
      <xdr:nvPicPr>
        <xdr:cNvPr id="5" name="Bild3" descr="form_3">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466975" y="2543175"/>
          <a:ext cx="762680" cy="1123950"/>
        </a:xfrm>
        <a:prstGeom prst="rect">
          <a:avLst/>
        </a:prstGeom>
        <a:noFill/>
        <a:ln w="9525">
          <a:noFill/>
          <a:miter lim="800000"/>
          <a:headEnd/>
          <a:tailEnd/>
        </a:ln>
      </xdr:spPr>
    </xdr:pic>
    <xdr:clientData/>
  </xdr:twoCellAnchor>
  <xdr:twoCellAnchor editAs="oneCell">
    <xdr:from>
      <xdr:col>11</xdr:col>
      <xdr:colOff>219076</xdr:colOff>
      <xdr:row>12</xdr:row>
      <xdr:rowOff>47625</xdr:rowOff>
    </xdr:from>
    <xdr:to>
      <xdr:col>14</xdr:col>
      <xdr:colOff>38101</xdr:colOff>
      <xdr:row>12</xdr:row>
      <xdr:rowOff>1242366</xdr:rowOff>
    </xdr:to>
    <xdr:pic>
      <xdr:nvPicPr>
        <xdr:cNvPr id="6" name="Bild4" descr="form_4">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676651" y="2486025"/>
          <a:ext cx="762000" cy="1194741"/>
        </a:xfrm>
        <a:prstGeom prst="rect">
          <a:avLst/>
        </a:prstGeom>
        <a:noFill/>
        <a:ln w="9525">
          <a:noFill/>
          <a:miter lim="800000"/>
          <a:headEnd/>
          <a:tailEnd/>
        </a:ln>
      </xdr:spPr>
    </xdr:pic>
    <xdr:clientData/>
  </xdr:twoCellAnchor>
  <xdr:twoCellAnchor editAs="oneCell">
    <xdr:from>
      <xdr:col>15</xdr:col>
      <xdr:colOff>117475</xdr:colOff>
      <xdr:row>12</xdr:row>
      <xdr:rowOff>9525</xdr:rowOff>
    </xdr:from>
    <xdr:to>
      <xdr:col>18</xdr:col>
      <xdr:colOff>47625</xdr:colOff>
      <xdr:row>12</xdr:row>
      <xdr:rowOff>1219200</xdr:rowOff>
    </xdr:to>
    <xdr:pic>
      <xdr:nvPicPr>
        <xdr:cNvPr id="7" name="Bild5" descr="form_5">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4832350" y="2447925"/>
          <a:ext cx="806450" cy="1209675"/>
        </a:xfrm>
        <a:prstGeom prst="rect">
          <a:avLst/>
        </a:prstGeom>
        <a:noFill/>
        <a:ln w="9525">
          <a:noFill/>
          <a:miter lim="800000"/>
          <a:headEnd/>
          <a:tailEnd/>
        </a:ln>
      </xdr:spPr>
    </xdr:pic>
    <xdr:clientData/>
  </xdr:twoCellAnchor>
  <xdr:twoCellAnchor editAs="oneCell">
    <xdr:from>
      <xdr:col>19</xdr:col>
      <xdr:colOff>96579</xdr:colOff>
      <xdr:row>12</xdr:row>
      <xdr:rowOff>66675</xdr:rowOff>
    </xdr:from>
    <xdr:to>
      <xdr:col>21</xdr:col>
      <xdr:colOff>142875</xdr:colOff>
      <xdr:row>12</xdr:row>
      <xdr:rowOff>1247775</xdr:rowOff>
    </xdr:to>
    <xdr:pic>
      <xdr:nvPicPr>
        <xdr:cNvPr id="8" name="Bild6" descr="form_6">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5935404" y="2505075"/>
          <a:ext cx="741621" cy="1181100"/>
        </a:xfrm>
        <a:prstGeom prst="rect">
          <a:avLst/>
        </a:prstGeom>
        <a:noFill/>
        <a:ln w="9525">
          <a:noFill/>
          <a:miter lim="800000"/>
          <a:headEnd/>
          <a:tailEnd/>
        </a:ln>
      </xdr:spPr>
    </xdr:pic>
    <xdr:clientData/>
  </xdr:twoCellAnchor>
  <xdr:twoCellAnchor editAs="oneCell">
    <xdr:from>
      <xdr:col>22</xdr:col>
      <xdr:colOff>19051</xdr:colOff>
      <xdr:row>12</xdr:row>
      <xdr:rowOff>95250</xdr:rowOff>
    </xdr:from>
    <xdr:to>
      <xdr:col>23</xdr:col>
      <xdr:colOff>365522</xdr:colOff>
      <xdr:row>12</xdr:row>
      <xdr:rowOff>1200149</xdr:rowOff>
    </xdr:to>
    <xdr:pic>
      <xdr:nvPicPr>
        <xdr:cNvPr id="9" name="Bild7" descr="form_a">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6867526" y="2533650"/>
          <a:ext cx="794146" cy="1104899"/>
        </a:xfrm>
        <a:prstGeom prst="rect">
          <a:avLst/>
        </a:prstGeom>
        <a:noFill/>
        <a:ln w="9525">
          <a:noFill/>
          <a:miter lim="800000"/>
          <a:headEnd/>
          <a:tailEnd/>
        </a:ln>
      </xdr:spPr>
    </xdr:pic>
    <xdr:clientData/>
  </xdr:twoCellAnchor>
  <xdr:twoCellAnchor editAs="oneCell">
    <xdr:from>
      <xdr:col>24</xdr:col>
      <xdr:colOff>28575</xdr:colOff>
      <xdr:row>12</xdr:row>
      <xdr:rowOff>65616</xdr:rowOff>
    </xdr:from>
    <xdr:to>
      <xdr:col>25</xdr:col>
      <xdr:colOff>390525</xdr:colOff>
      <xdr:row>12</xdr:row>
      <xdr:rowOff>1181099</xdr:rowOff>
    </xdr:to>
    <xdr:pic>
      <xdr:nvPicPr>
        <xdr:cNvPr id="10" name="Bild8" descr="form_b">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8" cstate="print"/>
        <a:srcRect/>
        <a:stretch>
          <a:fillRect/>
        </a:stretch>
      </xdr:blipFill>
      <xdr:spPr bwMode="auto">
        <a:xfrm>
          <a:off x="7772400" y="2504016"/>
          <a:ext cx="809625" cy="1115483"/>
        </a:xfrm>
        <a:prstGeom prst="rect">
          <a:avLst/>
        </a:prstGeom>
        <a:noFill/>
        <a:ln w="9525">
          <a:noFill/>
          <a:miter lim="800000"/>
          <a:headEnd/>
          <a:tailEnd/>
        </a:ln>
      </xdr:spPr>
    </xdr:pic>
    <xdr:clientData/>
  </xdr:twoCellAnchor>
  <xdr:twoCellAnchor editAs="oneCell">
    <xdr:from>
      <xdr:col>26</xdr:col>
      <xdr:colOff>238125</xdr:colOff>
      <xdr:row>12</xdr:row>
      <xdr:rowOff>180975</xdr:rowOff>
    </xdr:from>
    <xdr:to>
      <xdr:col>33</xdr:col>
      <xdr:colOff>151785</xdr:colOff>
      <xdr:row>12</xdr:row>
      <xdr:rowOff>485775</xdr:rowOff>
    </xdr:to>
    <xdr:pic>
      <xdr:nvPicPr>
        <xdr:cNvPr id="11" name="Picture 1">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8877300" y="2619375"/>
          <a:ext cx="211393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H40"/>
  <sheetViews>
    <sheetView tabSelected="1" workbookViewId="0">
      <selection activeCell="W16" sqref="W16:AH16"/>
    </sheetView>
  </sheetViews>
  <sheetFormatPr defaultColWidth="9.140625" defaultRowHeight="12.75" x14ac:dyDescent="0.2"/>
  <cols>
    <col min="1" max="1" width="3.7109375" style="1" customWidth="1"/>
    <col min="2" max="2" width="8.7109375" style="1" customWidth="1"/>
    <col min="3" max="4" width="3.7109375" style="1" customWidth="1"/>
    <col min="5" max="5" width="5.7109375" style="1" customWidth="1"/>
    <col min="6" max="6" width="3.7109375" style="1" customWidth="1"/>
    <col min="7" max="10" width="4.7109375" style="1" customWidth="1"/>
    <col min="11" max="12" width="3.7109375" style="1" customWidth="1"/>
    <col min="13" max="13" width="5.7109375" style="1" customWidth="1"/>
    <col min="14" max="15" width="4.7109375" style="1" customWidth="1"/>
    <col min="16" max="17" width="3.7109375" style="1" customWidth="1"/>
    <col min="18" max="18" width="5.7109375" style="1" customWidth="1"/>
    <col min="19" max="19" width="3.7109375" style="1" customWidth="1"/>
    <col min="20" max="20" width="5.7109375" style="1" customWidth="1"/>
    <col min="21" max="22" width="4.7109375" style="1" customWidth="1"/>
    <col min="23" max="26" width="6.7109375" style="1" customWidth="1"/>
    <col min="27" max="34" width="4.7109375" style="1" customWidth="1"/>
    <col min="35" max="36" width="5.7109375" style="1" customWidth="1"/>
    <col min="37" max="16384" width="9.140625" style="1"/>
  </cols>
  <sheetData>
    <row r="1" spans="1:34" ht="18" customHeight="1" thickBot="1" x14ac:dyDescent="0.3">
      <c r="A1" s="61" t="s">
        <v>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3"/>
    </row>
    <row r="2" spans="1:34" ht="15" customHeight="1" thickBot="1" x14ac:dyDescent="0.25">
      <c r="A2" s="70" t="s">
        <v>19</v>
      </c>
      <c r="B2" s="71"/>
      <c r="C2" s="72"/>
      <c r="D2" s="46"/>
      <c r="E2" s="47"/>
      <c r="F2" s="47"/>
      <c r="G2" s="47"/>
      <c r="H2" s="47"/>
      <c r="I2" s="47"/>
      <c r="J2" s="47"/>
      <c r="K2" s="48"/>
      <c r="L2" s="70" t="s">
        <v>27</v>
      </c>
      <c r="M2" s="71"/>
      <c r="N2" s="71"/>
      <c r="O2" s="72"/>
      <c r="P2" s="46"/>
      <c r="Q2" s="47"/>
      <c r="R2" s="47"/>
      <c r="S2" s="47"/>
      <c r="T2" s="47"/>
      <c r="U2" s="47"/>
      <c r="V2" s="47"/>
      <c r="W2" s="48"/>
      <c r="X2" s="76" t="s">
        <v>30</v>
      </c>
      <c r="Y2" s="77"/>
      <c r="Z2" s="77"/>
      <c r="AA2" s="77"/>
      <c r="AB2" s="67"/>
      <c r="AC2" s="68"/>
      <c r="AD2" s="69"/>
      <c r="AE2" s="3" t="s">
        <v>34</v>
      </c>
      <c r="AF2" s="5"/>
      <c r="AG2" s="4" t="s">
        <v>35</v>
      </c>
      <c r="AH2" s="6"/>
    </row>
    <row r="3" spans="1:34" ht="15" customHeight="1" thickBot="1" x14ac:dyDescent="0.25">
      <c r="A3" s="73" t="s">
        <v>20</v>
      </c>
      <c r="B3" s="74"/>
      <c r="C3" s="75"/>
      <c r="D3" s="49"/>
      <c r="E3" s="50"/>
      <c r="F3" s="50"/>
      <c r="G3" s="50"/>
      <c r="H3" s="50"/>
      <c r="I3" s="50"/>
      <c r="J3" s="50"/>
      <c r="K3" s="51"/>
      <c r="L3" s="73" t="s">
        <v>28</v>
      </c>
      <c r="M3" s="74"/>
      <c r="N3" s="74"/>
      <c r="O3" s="75"/>
      <c r="P3" s="49"/>
      <c r="Q3" s="50"/>
      <c r="R3" s="50"/>
      <c r="S3" s="50"/>
      <c r="T3" s="50"/>
      <c r="U3" s="50"/>
      <c r="V3" s="50"/>
      <c r="W3" s="51"/>
      <c r="X3" s="59" t="s">
        <v>31</v>
      </c>
      <c r="Y3" s="60"/>
      <c r="Z3" s="60"/>
      <c r="AA3" s="60"/>
      <c r="AB3" s="49"/>
      <c r="AC3" s="50"/>
      <c r="AD3" s="50"/>
      <c r="AE3" s="55"/>
      <c r="AF3" s="55"/>
      <c r="AG3" s="55"/>
      <c r="AH3" s="56"/>
    </row>
    <row r="4" spans="1:34" ht="18" customHeight="1" thickBot="1" x14ac:dyDescent="0.25">
      <c r="A4" s="32" t="s">
        <v>26</v>
      </c>
      <c r="B4" s="33"/>
      <c r="C4" s="33"/>
      <c r="D4" s="33"/>
      <c r="E4" s="33"/>
      <c r="F4" s="33"/>
      <c r="G4" s="33"/>
      <c r="H4" s="33"/>
      <c r="I4" s="33"/>
      <c r="J4" s="33"/>
      <c r="K4" s="42"/>
      <c r="L4" s="32" t="s">
        <v>116</v>
      </c>
      <c r="M4" s="33"/>
      <c r="N4" s="33"/>
      <c r="O4" s="33"/>
      <c r="P4" s="33"/>
      <c r="Q4" s="33"/>
      <c r="R4" s="33"/>
      <c r="S4" s="33"/>
      <c r="T4" s="33"/>
      <c r="U4" s="33"/>
      <c r="V4" s="33"/>
      <c r="W4" s="42"/>
      <c r="X4" s="32" t="s">
        <v>36</v>
      </c>
      <c r="Y4" s="33"/>
      <c r="Z4" s="33"/>
      <c r="AA4" s="33"/>
      <c r="AB4" s="33"/>
      <c r="AC4" s="33"/>
      <c r="AD4" s="33"/>
      <c r="AE4" s="33"/>
      <c r="AF4" s="33"/>
      <c r="AG4" s="33"/>
      <c r="AH4" s="42"/>
    </row>
    <row r="5" spans="1:34" ht="15" customHeight="1" x14ac:dyDescent="0.2">
      <c r="A5" s="70" t="s">
        <v>21</v>
      </c>
      <c r="B5" s="71"/>
      <c r="C5" s="72"/>
      <c r="D5" s="46"/>
      <c r="E5" s="47"/>
      <c r="F5" s="47"/>
      <c r="G5" s="47"/>
      <c r="H5" s="47"/>
      <c r="I5" s="47"/>
      <c r="J5" s="47"/>
      <c r="K5" s="48"/>
      <c r="L5" s="70" t="s">
        <v>22</v>
      </c>
      <c r="M5" s="71"/>
      <c r="N5" s="71"/>
      <c r="O5" s="72"/>
      <c r="P5" s="64" t="str">
        <f>IF('Luxaflex® Koof'!D6=0,"",'Luxaflex® Koof'!D6)</f>
        <v/>
      </c>
      <c r="Q5" s="65"/>
      <c r="R5" s="65"/>
      <c r="S5" s="65"/>
      <c r="T5" s="65"/>
      <c r="U5" s="65"/>
      <c r="V5" s="65"/>
      <c r="W5" s="66"/>
      <c r="X5" s="57" t="s">
        <v>32</v>
      </c>
      <c r="Y5" s="58"/>
      <c r="Z5" s="58"/>
      <c r="AA5" s="58"/>
      <c r="AB5" s="46"/>
      <c r="AC5" s="47"/>
      <c r="AD5" s="47"/>
      <c r="AE5" s="47"/>
      <c r="AF5" s="47"/>
      <c r="AG5" s="47"/>
      <c r="AH5" s="48"/>
    </row>
    <row r="6" spans="1:34" ht="15" customHeight="1" thickBot="1" x14ac:dyDescent="0.25">
      <c r="A6" s="43" t="s">
        <v>22</v>
      </c>
      <c r="B6" s="44"/>
      <c r="C6" s="45"/>
      <c r="D6" s="52"/>
      <c r="E6" s="53"/>
      <c r="F6" s="53"/>
      <c r="G6" s="53"/>
      <c r="H6" s="53"/>
      <c r="I6" s="53"/>
      <c r="J6" s="53"/>
      <c r="K6" s="54"/>
      <c r="L6" s="43" t="s">
        <v>23</v>
      </c>
      <c r="M6" s="44"/>
      <c r="N6" s="44"/>
      <c r="O6" s="45"/>
      <c r="P6" s="52" t="str">
        <f>IF('Luxaflex® Koof'!D7=0,"",'Luxaflex® Koof'!D7)</f>
        <v/>
      </c>
      <c r="Q6" s="53"/>
      <c r="R6" s="53"/>
      <c r="S6" s="53"/>
      <c r="T6" s="53"/>
      <c r="U6" s="53"/>
      <c r="V6" s="53"/>
      <c r="W6" s="54"/>
      <c r="X6" s="59" t="s">
        <v>33</v>
      </c>
      <c r="Y6" s="60"/>
      <c r="Z6" s="60"/>
      <c r="AA6" s="60"/>
      <c r="AB6" s="49"/>
      <c r="AC6" s="50"/>
      <c r="AD6" s="50"/>
      <c r="AE6" s="50"/>
      <c r="AF6" s="50"/>
      <c r="AG6" s="50"/>
      <c r="AH6" s="51"/>
    </row>
    <row r="7" spans="1:34" ht="15" customHeight="1" x14ac:dyDescent="0.2">
      <c r="A7" s="43" t="s">
        <v>23</v>
      </c>
      <c r="B7" s="44"/>
      <c r="C7" s="45"/>
      <c r="D7" s="52"/>
      <c r="E7" s="53"/>
      <c r="F7" s="53"/>
      <c r="G7" s="53"/>
      <c r="H7" s="53"/>
      <c r="I7" s="53"/>
      <c r="J7" s="53"/>
      <c r="K7" s="54"/>
      <c r="L7" s="43" t="s">
        <v>24</v>
      </c>
      <c r="M7" s="44"/>
      <c r="N7" s="44"/>
      <c r="O7" s="45"/>
      <c r="P7" s="52" t="str">
        <f>IF('Luxaflex® Koof'!D8=0,"",'Luxaflex® Koof'!D8)</f>
        <v/>
      </c>
      <c r="Q7" s="53"/>
      <c r="R7" s="53"/>
      <c r="S7" s="53"/>
      <c r="T7" s="53"/>
      <c r="U7" s="53"/>
      <c r="V7" s="53"/>
      <c r="W7" s="54"/>
      <c r="X7" s="80" t="s">
        <v>37</v>
      </c>
      <c r="Y7" s="81"/>
      <c r="Z7" s="81"/>
      <c r="AA7" s="81"/>
      <c r="AB7" s="81"/>
      <c r="AC7" s="81"/>
      <c r="AD7" s="81"/>
      <c r="AE7" s="81"/>
      <c r="AF7" s="81"/>
      <c r="AG7" s="81"/>
      <c r="AH7" s="82"/>
    </row>
    <row r="8" spans="1:34" ht="15" customHeight="1" x14ac:dyDescent="0.2">
      <c r="A8" s="43" t="s">
        <v>24</v>
      </c>
      <c r="B8" s="44"/>
      <c r="C8" s="45"/>
      <c r="D8" s="52"/>
      <c r="E8" s="53"/>
      <c r="F8" s="53"/>
      <c r="G8" s="53"/>
      <c r="H8" s="53"/>
      <c r="I8" s="53"/>
      <c r="J8" s="53"/>
      <c r="K8" s="54"/>
      <c r="L8" s="43" t="s">
        <v>25</v>
      </c>
      <c r="M8" s="44"/>
      <c r="N8" s="44"/>
      <c r="O8" s="45"/>
      <c r="P8" s="52" t="str">
        <f>IF('Luxaflex® Koof'!D9=0,"",'Luxaflex® Koof'!D9)</f>
        <v/>
      </c>
      <c r="Q8" s="53"/>
      <c r="R8" s="53"/>
      <c r="S8" s="53"/>
      <c r="T8" s="53"/>
      <c r="U8" s="53"/>
      <c r="V8" s="53"/>
      <c r="W8" s="54"/>
      <c r="X8" s="83"/>
      <c r="Y8" s="84"/>
      <c r="Z8" s="84"/>
      <c r="AA8" s="84"/>
      <c r="AB8" s="84"/>
      <c r="AC8" s="84"/>
      <c r="AD8" s="84"/>
      <c r="AE8" s="84"/>
      <c r="AF8" s="84"/>
      <c r="AG8" s="84"/>
      <c r="AH8" s="85"/>
    </row>
    <row r="9" spans="1:34" ht="15" customHeight="1" thickBot="1" x14ac:dyDescent="0.25">
      <c r="A9" s="73" t="s">
        <v>25</v>
      </c>
      <c r="B9" s="74"/>
      <c r="C9" s="75"/>
      <c r="D9" s="49"/>
      <c r="E9" s="50"/>
      <c r="F9" s="50"/>
      <c r="G9" s="50"/>
      <c r="H9" s="50"/>
      <c r="I9" s="50"/>
      <c r="J9" s="50"/>
      <c r="K9" s="51"/>
      <c r="L9" s="73" t="s">
        <v>29</v>
      </c>
      <c r="M9" s="74"/>
      <c r="N9" s="74"/>
      <c r="O9" s="75"/>
      <c r="P9" s="49"/>
      <c r="Q9" s="50"/>
      <c r="R9" s="50"/>
      <c r="S9" s="50"/>
      <c r="T9" s="50"/>
      <c r="U9" s="50"/>
      <c r="V9" s="50"/>
      <c r="W9" s="51"/>
      <c r="X9" s="86"/>
      <c r="Y9" s="87"/>
      <c r="Z9" s="87"/>
      <c r="AA9" s="87"/>
      <c r="AB9" s="87"/>
      <c r="AC9" s="87"/>
      <c r="AD9" s="87"/>
      <c r="AE9" s="87"/>
      <c r="AF9" s="87"/>
      <c r="AG9" s="87"/>
      <c r="AH9" s="88"/>
    </row>
    <row r="10" spans="1:34" s="19" customFormat="1" ht="18" customHeight="1" thickBot="1" x14ac:dyDescent="0.3">
      <c r="A10" s="98" t="s">
        <v>58</v>
      </c>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100"/>
    </row>
    <row r="11" spans="1:34" ht="15" customHeight="1" thickBot="1" x14ac:dyDescent="0.25">
      <c r="A11" s="34" t="s">
        <v>38</v>
      </c>
      <c r="B11" s="35"/>
      <c r="C11" s="35"/>
      <c r="D11" s="35"/>
      <c r="E11" s="35"/>
      <c r="F11" s="35"/>
      <c r="G11" s="35"/>
      <c r="H11" s="35"/>
      <c r="I11" s="35"/>
      <c r="J11" s="35"/>
      <c r="K11" s="35"/>
      <c r="L11" s="35"/>
      <c r="M11" s="35"/>
      <c r="N11" s="35"/>
      <c r="O11" s="35"/>
      <c r="P11" s="35"/>
      <c r="Q11" s="35"/>
      <c r="R11" s="35"/>
      <c r="S11" s="35"/>
      <c r="T11" s="35"/>
      <c r="U11" s="35"/>
      <c r="V11" s="35"/>
      <c r="W11" s="35"/>
      <c r="X11" s="35"/>
      <c r="Y11" s="35"/>
      <c r="Z11" s="90"/>
      <c r="AA11" s="91"/>
      <c r="AB11" s="92"/>
      <c r="AC11" s="92"/>
      <c r="AD11" s="92"/>
      <c r="AE11" s="92"/>
      <c r="AF11" s="92"/>
      <c r="AG11" s="92"/>
      <c r="AH11" s="93"/>
    </row>
    <row r="12" spans="1:34" ht="18" customHeight="1" thickBot="1" x14ac:dyDescent="0.25">
      <c r="A12" s="32" t="s">
        <v>39</v>
      </c>
      <c r="B12" s="33"/>
      <c r="C12" s="42"/>
      <c r="D12" s="32" t="s">
        <v>40</v>
      </c>
      <c r="E12" s="33"/>
      <c r="F12" s="33"/>
      <c r="G12" s="42"/>
      <c r="H12" s="32" t="s">
        <v>41</v>
      </c>
      <c r="I12" s="33"/>
      <c r="J12" s="33"/>
      <c r="K12" s="42"/>
      <c r="L12" s="32" t="s">
        <v>42</v>
      </c>
      <c r="M12" s="33"/>
      <c r="N12" s="33"/>
      <c r="O12" s="42"/>
      <c r="P12" s="32" t="s">
        <v>43</v>
      </c>
      <c r="Q12" s="33"/>
      <c r="R12" s="33"/>
      <c r="S12" s="42"/>
      <c r="T12" s="32" t="s">
        <v>46</v>
      </c>
      <c r="U12" s="33"/>
      <c r="V12" s="42"/>
      <c r="W12" s="32" t="s">
        <v>44</v>
      </c>
      <c r="X12" s="42"/>
      <c r="Y12" s="32" t="s">
        <v>45</v>
      </c>
      <c r="Z12" s="42"/>
      <c r="AA12" s="94"/>
      <c r="AB12" s="95"/>
      <c r="AC12" s="95"/>
      <c r="AD12" s="95"/>
      <c r="AE12" s="95"/>
      <c r="AF12" s="95"/>
      <c r="AG12" s="95"/>
      <c r="AH12" s="96"/>
    </row>
    <row r="13" spans="1:34" ht="99.95" customHeight="1" thickBot="1" x14ac:dyDescent="0.25">
      <c r="A13" s="26"/>
      <c r="B13" s="27"/>
      <c r="C13" s="28"/>
      <c r="D13" s="26"/>
      <c r="E13" s="27"/>
      <c r="F13" s="27"/>
      <c r="G13" s="28"/>
      <c r="H13" s="26"/>
      <c r="I13" s="27"/>
      <c r="J13" s="27"/>
      <c r="K13" s="28"/>
      <c r="L13" s="26"/>
      <c r="M13" s="27"/>
      <c r="N13" s="27"/>
      <c r="O13" s="28"/>
      <c r="P13" s="26"/>
      <c r="Q13" s="27"/>
      <c r="R13" s="27"/>
      <c r="S13" s="28"/>
      <c r="T13" s="26"/>
      <c r="U13" s="78"/>
      <c r="V13" s="79"/>
      <c r="W13" s="89"/>
      <c r="X13" s="79"/>
      <c r="Y13" s="89"/>
      <c r="Z13" s="79"/>
      <c r="AA13" s="94"/>
      <c r="AB13" s="95"/>
      <c r="AC13" s="95"/>
      <c r="AD13" s="95"/>
      <c r="AE13" s="95"/>
      <c r="AF13" s="95"/>
      <c r="AG13" s="95"/>
      <c r="AH13" s="96"/>
    </row>
    <row r="14" spans="1:34" ht="15" customHeight="1" thickBot="1" x14ac:dyDescent="0.25">
      <c r="A14" s="97" t="s">
        <v>47</v>
      </c>
      <c r="B14" s="35"/>
      <c r="C14" s="35"/>
      <c r="D14" s="35"/>
      <c r="E14" s="32" t="s">
        <v>48</v>
      </c>
      <c r="F14" s="33"/>
      <c r="G14" s="33"/>
      <c r="H14" s="33"/>
      <c r="I14" s="33"/>
      <c r="J14" s="33"/>
      <c r="K14" s="33"/>
      <c r="L14" s="33"/>
      <c r="M14" s="42"/>
      <c r="N14" s="32" t="s">
        <v>49</v>
      </c>
      <c r="O14" s="42"/>
      <c r="P14" s="32" t="s">
        <v>50</v>
      </c>
      <c r="Q14" s="33"/>
      <c r="R14" s="42"/>
      <c r="S14" s="32" t="s">
        <v>51</v>
      </c>
      <c r="T14" s="33"/>
      <c r="U14" s="34" t="s">
        <v>122</v>
      </c>
      <c r="V14" s="35"/>
      <c r="W14" s="36" t="s">
        <v>18</v>
      </c>
      <c r="X14" s="37"/>
      <c r="Y14" s="37"/>
      <c r="Z14" s="37"/>
      <c r="AA14" s="37"/>
      <c r="AB14" s="37"/>
      <c r="AC14" s="37"/>
      <c r="AD14" s="37"/>
      <c r="AE14" s="37"/>
      <c r="AF14" s="37"/>
      <c r="AG14" s="37"/>
      <c r="AH14" s="38"/>
    </row>
    <row r="15" spans="1:34" s="2" customFormat="1" ht="110.1" customHeight="1" x14ac:dyDescent="0.25">
      <c r="A15" s="15" t="s">
        <v>1</v>
      </c>
      <c r="B15" s="16" t="s">
        <v>52</v>
      </c>
      <c r="C15" s="16" t="s">
        <v>2</v>
      </c>
      <c r="D15" s="17" t="s">
        <v>3</v>
      </c>
      <c r="E15" s="15" t="s">
        <v>4</v>
      </c>
      <c r="F15" s="16" t="s">
        <v>5</v>
      </c>
      <c r="G15" s="16" t="s">
        <v>6</v>
      </c>
      <c r="H15" s="16" t="s">
        <v>7</v>
      </c>
      <c r="I15" s="16" t="s">
        <v>8</v>
      </c>
      <c r="J15" s="16" t="s">
        <v>9</v>
      </c>
      <c r="K15" s="16" t="s">
        <v>10</v>
      </c>
      <c r="L15" s="16" t="s">
        <v>11</v>
      </c>
      <c r="M15" s="17" t="s">
        <v>12</v>
      </c>
      <c r="N15" s="15" t="s">
        <v>13</v>
      </c>
      <c r="O15" s="17" t="s">
        <v>14</v>
      </c>
      <c r="P15" s="15" t="s">
        <v>15</v>
      </c>
      <c r="Q15" s="16" t="s">
        <v>16</v>
      </c>
      <c r="R15" s="17" t="s">
        <v>17</v>
      </c>
      <c r="S15" s="15" t="s">
        <v>56</v>
      </c>
      <c r="T15" s="18" t="s">
        <v>57</v>
      </c>
      <c r="U15" s="15" t="s">
        <v>120</v>
      </c>
      <c r="V15" s="18" t="s">
        <v>121</v>
      </c>
      <c r="W15" s="39"/>
      <c r="X15" s="40"/>
      <c r="Y15" s="40"/>
      <c r="Z15" s="40"/>
      <c r="AA15" s="40"/>
      <c r="AB15" s="40"/>
      <c r="AC15" s="40"/>
      <c r="AD15" s="40"/>
      <c r="AE15" s="40"/>
      <c r="AF15" s="40"/>
      <c r="AG15" s="40"/>
      <c r="AH15" s="41"/>
    </row>
    <row r="16" spans="1:34" ht="15" customHeight="1" x14ac:dyDescent="0.2">
      <c r="A16" s="8"/>
      <c r="B16" s="9"/>
      <c r="C16" s="9"/>
      <c r="D16" s="10"/>
      <c r="E16" s="7" t="str">
        <f>IF((G16+H16+I16+J16+K16+L16)=0,"",(G16+H16+I16+J16+K16+L16))</f>
        <v/>
      </c>
      <c r="F16" s="9"/>
      <c r="G16" s="9"/>
      <c r="H16" s="9"/>
      <c r="I16" s="9"/>
      <c r="J16" s="9"/>
      <c r="K16" s="9"/>
      <c r="L16" s="9"/>
      <c r="M16" s="10"/>
      <c r="N16" s="8"/>
      <c r="O16" s="10"/>
      <c r="P16" s="8"/>
      <c r="Q16" s="9"/>
      <c r="R16" s="10"/>
      <c r="S16" s="8"/>
      <c r="T16" s="14" t="str">
        <f>IF((C16*S16)=0,"",(C16*S16))</f>
        <v/>
      </c>
      <c r="U16" s="7" t="s">
        <v>123</v>
      </c>
      <c r="V16" s="14" t="s">
        <v>123</v>
      </c>
      <c r="W16" s="29"/>
      <c r="X16" s="30"/>
      <c r="Y16" s="30"/>
      <c r="Z16" s="30"/>
      <c r="AA16" s="30"/>
      <c r="AB16" s="30"/>
      <c r="AC16" s="30"/>
      <c r="AD16" s="30"/>
      <c r="AE16" s="30"/>
      <c r="AF16" s="30"/>
      <c r="AG16" s="30"/>
      <c r="AH16" s="31"/>
    </row>
    <row r="17" spans="1:34" ht="15" customHeight="1" x14ac:dyDescent="0.2">
      <c r="A17" s="8"/>
      <c r="B17" s="9"/>
      <c r="C17" s="9"/>
      <c r="D17" s="10"/>
      <c r="E17" s="7" t="str">
        <f t="shared" ref="E17:E36" si="0">IF((G17+H17+I17+J17+K17+L17)=0,"",(G17+H17+I17+J17+K17+L17))</f>
        <v/>
      </c>
      <c r="F17" s="9"/>
      <c r="G17" s="9"/>
      <c r="H17" s="9"/>
      <c r="I17" s="9"/>
      <c r="J17" s="9"/>
      <c r="K17" s="9"/>
      <c r="L17" s="9"/>
      <c r="M17" s="10"/>
      <c r="N17" s="8"/>
      <c r="O17" s="10"/>
      <c r="P17" s="8"/>
      <c r="Q17" s="9"/>
      <c r="R17" s="10"/>
      <c r="S17" s="8"/>
      <c r="T17" s="14" t="str">
        <f t="shared" ref="T17:T36" si="1">IF((C17*S17)=0,"",(C17*S17))</f>
        <v/>
      </c>
      <c r="U17" s="7" t="s">
        <v>123</v>
      </c>
      <c r="V17" s="14" t="s">
        <v>123</v>
      </c>
      <c r="W17" s="29"/>
      <c r="X17" s="30"/>
      <c r="Y17" s="30"/>
      <c r="Z17" s="30"/>
      <c r="AA17" s="30"/>
      <c r="AB17" s="30"/>
      <c r="AC17" s="30"/>
      <c r="AD17" s="30"/>
      <c r="AE17" s="30"/>
      <c r="AF17" s="30"/>
      <c r="AG17" s="30"/>
      <c r="AH17" s="31"/>
    </row>
    <row r="18" spans="1:34" ht="15" customHeight="1" x14ac:dyDescent="0.2">
      <c r="A18" s="8"/>
      <c r="B18" s="9"/>
      <c r="C18" s="9"/>
      <c r="D18" s="10"/>
      <c r="E18" s="7" t="str">
        <f t="shared" si="0"/>
        <v/>
      </c>
      <c r="F18" s="9"/>
      <c r="G18" s="9"/>
      <c r="H18" s="9"/>
      <c r="I18" s="9"/>
      <c r="J18" s="9"/>
      <c r="K18" s="9"/>
      <c r="L18" s="9"/>
      <c r="M18" s="10"/>
      <c r="N18" s="8"/>
      <c r="O18" s="10"/>
      <c r="P18" s="8"/>
      <c r="Q18" s="9"/>
      <c r="R18" s="10"/>
      <c r="S18" s="8"/>
      <c r="T18" s="14" t="str">
        <f t="shared" si="1"/>
        <v/>
      </c>
      <c r="U18" s="7" t="s">
        <v>123</v>
      </c>
      <c r="V18" s="14" t="s">
        <v>123</v>
      </c>
      <c r="W18" s="29"/>
      <c r="X18" s="30"/>
      <c r="Y18" s="30"/>
      <c r="Z18" s="30"/>
      <c r="AA18" s="30"/>
      <c r="AB18" s="30"/>
      <c r="AC18" s="30"/>
      <c r="AD18" s="30"/>
      <c r="AE18" s="30"/>
      <c r="AF18" s="30"/>
      <c r="AG18" s="30"/>
      <c r="AH18" s="31"/>
    </row>
    <row r="19" spans="1:34" ht="15" customHeight="1" x14ac:dyDescent="0.2">
      <c r="A19" s="8"/>
      <c r="B19" s="9"/>
      <c r="C19" s="9"/>
      <c r="D19" s="10"/>
      <c r="E19" s="7" t="str">
        <f t="shared" si="0"/>
        <v/>
      </c>
      <c r="F19" s="9"/>
      <c r="G19" s="9"/>
      <c r="H19" s="9"/>
      <c r="I19" s="9"/>
      <c r="J19" s="9"/>
      <c r="K19" s="9"/>
      <c r="L19" s="9"/>
      <c r="M19" s="10"/>
      <c r="N19" s="8"/>
      <c r="O19" s="10"/>
      <c r="P19" s="8"/>
      <c r="Q19" s="9"/>
      <c r="R19" s="10"/>
      <c r="S19" s="8"/>
      <c r="T19" s="14" t="str">
        <f t="shared" si="1"/>
        <v/>
      </c>
      <c r="U19" s="7" t="s">
        <v>123</v>
      </c>
      <c r="V19" s="14" t="s">
        <v>123</v>
      </c>
      <c r="W19" s="29"/>
      <c r="X19" s="30"/>
      <c r="Y19" s="30"/>
      <c r="Z19" s="30"/>
      <c r="AA19" s="30"/>
      <c r="AB19" s="30"/>
      <c r="AC19" s="30"/>
      <c r="AD19" s="30"/>
      <c r="AE19" s="30"/>
      <c r="AF19" s="30"/>
      <c r="AG19" s="30"/>
      <c r="AH19" s="31"/>
    </row>
    <row r="20" spans="1:34" ht="15" customHeight="1" x14ac:dyDescent="0.2">
      <c r="A20" s="8"/>
      <c r="B20" s="9"/>
      <c r="C20" s="9"/>
      <c r="D20" s="10"/>
      <c r="E20" s="7" t="str">
        <f t="shared" si="0"/>
        <v/>
      </c>
      <c r="F20" s="9"/>
      <c r="G20" s="9"/>
      <c r="H20" s="9"/>
      <c r="I20" s="9"/>
      <c r="J20" s="9"/>
      <c r="K20" s="9"/>
      <c r="L20" s="9"/>
      <c r="M20" s="10"/>
      <c r="N20" s="8"/>
      <c r="O20" s="10"/>
      <c r="P20" s="8"/>
      <c r="Q20" s="9"/>
      <c r="R20" s="10"/>
      <c r="S20" s="8"/>
      <c r="T20" s="14" t="str">
        <f t="shared" si="1"/>
        <v/>
      </c>
      <c r="U20" s="7" t="s">
        <v>123</v>
      </c>
      <c r="V20" s="14" t="s">
        <v>123</v>
      </c>
      <c r="W20" s="29"/>
      <c r="X20" s="30"/>
      <c r="Y20" s="30"/>
      <c r="Z20" s="30"/>
      <c r="AA20" s="30"/>
      <c r="AB20" s="30"/>
      <c r="AC20" s="30"/>
      <c r="AD20" s="30"/>
      <c r="AE20" s="30"/>
      <c r="AF20" s="30"/>
      <c r="AG20" s="30"/>
      <c r="AH20" s="31"/>
    </row>
    <row r="21" spans="1:34" ht="15" customHeight="1" x14ac:dyDescent="0.2">
      <c r="A21" s="8"/>
      <c r="B21" s="9"/>
      <c r="C21" s="9"/>
      <c r="D21" s="10"/>
      <c r="E21" s="7" t="str">
        <f t="shared" si="0"/>
        <v/>
      </c>
      <c r="F21" s="9"/>
      <c r="G21" s="9"/>
      <c r="H21" s="9"/>
      <c r="I21" s="9"/>
      <c r="J21" s="9"/>
      <c r="K21" s="9"/>
      <c r="L21" s="9"/>
      <c r="M21" s="10"/>
      <c r="N21" s="8"/>
      <c r="O21" s="10"/>
      <c r="P21" s="8"/>
      <c r="Q21" s="9"/>
      <c r="R21" s="10"/>
      <c r="S21" s="8"/>
      <c r="T21" s="14" t="str">
        <f t="shared" si="1"/>
        <v/>
      </c>
      <c r="U21" s="7" t="s">
        <v>123</v>
      </c>
      <c r="V21" s="14" t="s">
        <v>123</v>
      </c>
      <c r="W21" s="29"/>
      <c r="X21" s="30"/>
      <c r="Y21" s="30"/>
      <c r="Z21" s="30"/>
      <c r="AA21" s="30"/>
      <c r="AB21" s="30"/>
      <c r="AC21" s="30"/>
      <c r="AD21" s="30"/>
      <c r="AE21" s="30"/>
      <c r="AF21" s="30"/>
      <c r="AG21" s="30"/>
      <c r="AH21" s="31"/>
    </row>
    <row r="22" spans="1:34" ht="15" customHeight="1" x14ac:dyDescent="0.2">
      <c r="A22" s="8"/>
      <c r="B22" s="9"/>
      <c r="C22" s="9"/>
      <c r="D22" s="10"/>
      <c r="E22" s="7" t="str">
        <f t="shared" si="0"/>
        <v/>
      </c>
      <c r="F22" s="9"/>
      <c r="G22" s="9"/>
      <c r="H22" s="9"/>
      <c r="I22" s="9"/>
      <c r="J22" s="9"/>
      <c r="K22" s="9"/>
      <c r="L22" s="9"/>
      <c r="M22" s="10"/>
      <c r="N22" s="8"/>
      <c r="O22" s="10"/>
      <c r="P22" s="8"/>
      <c r="Q22" s="9"/>
      <c r="R22" s="10"/>
      <c r="S22" s="8"/>
      <c r="T22" s="14" t="str">
        <f t="shared" si="1"/>
        <v/>
      </c>
      <c r="U22" s="7" t="s">
        <v>123</v>
      </c>
      <c r="V22" s="14" t="s">
        <v>123</v>
      </c>
      <c r="W22" s="29"/>
      <c r="X22" s="30"/>
      <c r="Y22" s="30"/>
      <c r="Z22" s="30"/>
      <c r="AA22" s="30"/>
      <c r="AB22" s="30"/>
      <c r="AC22" s="30"/>
      <c r="AD22" s="30"/>
      <c r="AE22" s="30"/>
      <c r="AF22" s="30"/>
      <c r="AG22" s="30"/>
      <c r="AH22" s="31"/>
    </row>
    <row r="23" spans="1:34" ht="15" customHeight="1" x14ac:dyDescent="0.2">
      <c r="A23" s="8"/>
      <c r="B23" s="9"/>
      <c r="C23" s="9"/>
      <c r="D23" s="10"/>
      <c r="E23" s="7" t="str">
        <f t="shared" si="0"/>
        <v/>
      </c>
      <c r="F23" s="9"/>
      <c r="G23" s="9"/>
      <c r="H23" s="9"/>
      <c r="I23" s="9"/>
      <c r="J23" s="9"/>
      <c r="K23" s="9"/>
      <c r="L23" s="9"/>
      <c r="M23" s="10"/>
      <c r="N23" s="8"/>
      <c r="O23" s="10"/>
      <c r="P23" s="8"/>
      <c r="Q23" s="9"/>
      <c r="R23" s="10"/>
      <c r="S23" s="8"/>
      <c r="T23" s="14" t="str">
        <f t="shared" si="1"/>
        <v/>
      </c>
      <c r="U23" s="7" t="s">
        <v>123</v>
      </c>
      <c r="V23" s="14" t="s">
        <v>123</v>
      </c>
      <c r="W23" s="29"/>
      <c r="X23" s="30"/>
      <c r="Y23" s="30"/>
      <c r="Z23" s="30"/>
      <c r="AA23" s="30"/>
      <c r="AB23" s="30"/>
      <c r="AC23" s="30"/>
      <c r="AD23" s="30"/>
      <c r="AE23" s="30"/>
      <c r="AF23" s="30"/>
      <c r="AG23" s="30"/>
      <c r="AH23" s="31"/>
    </row>
    <row r="24" spans="1:34" ht="15" customHeight="1" x14ac:dyDescent="0.2">
      <c r="A24" s="8"/>
      <c r="B24" s="9"/>
      <c r="C24" s="9"/>
      <c r="D24" s="10"/>
      <c r="E24" s="7" t="str">
        <f t="shared" si="0"/>
        <v/>
      </c>
      <c r="F24" s="9"/>
      <c r="G24" s="9"/>
      <c r="H24" s="9"/>
      <c r="I24" s="9"/>
      <c r="J24" s="9"/>
      <c r="K24" s="9"/>
      <c r="L24" s="9"/>
      <c r="M24" s="10"/>
      <c r="N24" s="8"/>
      <c r="O24" s="10"/>
      <c r="P24" s="8"/>
      <c r="Q24" s="9"/>
      <c r="R24" s="10"/>
      <c r="S24" s="8"/>
      <c r="T24" s="14" t="str">
        <f t="shared" si="1"/>
        <v/>
      </c>
      <c r="U24" s="7" t="s">
        <v>123</v>
      </c>
      <c r="V24" s="14" t="s">
        <v>123</v>
      </c>
      <c r="W24" s="29"/>
      <c r="X24" s="30"/>
      <c r="Y24" s="30"/>
      <c r="Z24" s="30"/>
      <c r="AA24" s="30"/>
      <c r="AB24" s="30"/>
      <c r="AC24" s="30"/>
      <c r="AD24" s="30"/>
      <c r="AE24" s="30"/>
      <c r="AF24" s="30"/>
      <c r="AG24" s="30"/>
      <c r="AH24" s="31"/>
    </row>
    <row r="25" spans="1:34" ht="15" customHeight="1" x14ac:dyDescent="0.2">
      <c r="A25" s="8"/>
      <c r="B25" s="9"/>
      <c r="C25" s="9"/>
      <c r="D25" s="10"/>
      <c r="E25" s="7" t="str">
        <f t="shared" si="0"/>
        <v/>
      </c>
      <c r="F25" s="9"/>
      <c r="G25" s="9"/>
      <c r="H25" s="9"/>
      <c r="I25" s="9"/>
      <c r="J25" s="9"/>
      <c r="K25" s="9"/>
      <c r="L25" s="9"/>
      <c r="M25" s="10"/>
      <c r="N25" s="8"/>
      <c r="O25" s="10"/>
      <c r="P25" s="8"/>
      <c r="Q25" s="9"/>
      <c r="R25" s="10"/>
      <c r="S25" s="8"/>
      <c r="T25" s="14" t="str">
        <f t="shared" si="1"/>
        <v/>
      </c>
      <c r="U25" s="7" t="s">
        <v>123</v>
      </c>
      <c r="V25" s="14" t="s">
        <v>123</v>
      </c>
      <c r="W25" s="29"/>
      <c r="X25" s="30"/>
      <c r="Y25" s="30"/>
      <c r="Z25" s="30"/>
      <c r="AA25" s="30"/>
      <c r="AB25" s="30"/>
      <c r="AC25" s="30"/>
      <c r="AD25" s="30"/>
      <c r="AE25" s="30"/>
      <c r="AF25" s="30"/>
      <c r="AG25" s="30"/>
      <c r="AH25" s="31"/>
    </row>
    <row r="26" spans="1:34" ht="15" customHeight="1" x14ac:dyDescent="0.2">
      <c r="A26" s="8"/>
      <c r="B26" s="9"/>
      <c r="C26" s="9"/>
      <c r="D26" s="10"/>
      <c r="E26" s="7" t="str">
        <f t="shared" si="0"/>
        <v/>
      </c>
      <c r="F26" s="9"/>
      <c r="G26" s="9"/>
      <c r="H26" s="9"/>
      <c r="I26" s="9"/>
      <c r="J26" s="9"/>
      <c r="K26" s="9"/>
      <c r="L26" s="9"/>
      <c r="M26" s="10"/>
      <c r="N26" s="8"/>
      <c r="O26" s="10"/>
      <c r="P26" s="8"/>
      <c r="Q26" s="9"/>
      <c r="R26" s="10"/>
      <c r="S26" s="8"/>
      <c r="T26" s="14" t="str">
        <f t="shared" si="1"/>
        <v/>
      </c>
      <c r="U26" s="7" t="s">
        <v>123</v>
      </c>
      <c r="V26" s="14" t="s">
        <v>123</v>
      </c>
      <c r="W26" s="29"/>
      <c r="X26" s="30"/>
      <c r="Y26" s="30"/>
      <c r="Z26" s="30"/>
      <c r="AA26" s="30"/>
      <c r="AB26" s="30"/>
      <c r="AC26" s="30"/>
      <c r="AD26" s="30"/>
      <c r="AE26" s="30"/>
      <c r="AF26" s="30"/>
      <c r="AG26" s="30"/>
      <c r="AH26" s="31"/>
    </row>
    <row r="27" spans="1:34" ht="15" customHeight="1" x14ac:dyDescent="0.2">
      <c r="A27" s="8"/>
      <c r="B27" s="9"/>
      <c r="C27" s="9"/>
      <c r="D27" s="10"/>
      <c r="E27" s="7" t="str">
        <f t="shared" si="0"/>
        <v/>
      </c>
      <c r="F27" s="9"/>
      <c r="G27" s="9"/>
      <c r="H27" s="9"/>
      <c r="I27" s="9"/>
      <c r="J27" s="9"/>
      <c r="K27" s="9"/>
      <c r="L27" s="9"/>
      <c r="M27" s="10"/>
      <c r="N27" s="8"/>
      <c r="O27" s="10"/>
      <c r="P27" s="8"/>
      <c r="Q27" s="9"/>
      <c r="R27" s="10"/>
      <c r="S27" s="8"/>
      <c r="T27" s="14" t="str">
        <f t="shared" si="1"/>
        <v/>
      </c>
      <c r="U27" s="7" t="s">
        <v>123</v>
      </c>
      <c r="V27" s="14" t="s">
        <v>123</v>
      </c>
      <c r="W27" s="29"/>
      <c r="X27" s="30"/>
      <c r="Y27" s="30"/>
      <c r="Z27" s="30"/>
      <c r="AA27" s="30"/>
      <c r="AB27" s="30"/>
      <c r="AC27" s="30"/>
      <c r="AD27" s="30"/>
      <c r="AE27" s="30"/>
      <c r="AF27" s="30"/>
      <c r="AG27" s="30"/>
      <c r="AH27" s="31"/>
    </row>
    <row r="28" spans="1:34" ht="15" customHeight="1" x14ac:dyDescent="0.2">
      <c r="A28" s="8"/>
      <c r="B28" s="9"/>
      <c r="C28" s="9"/>
      <c r="D28" s="10"/>
      <c r="E28" s="7" t="str">
        <f t="shared" si="0"/>
        <v/>
      </c>
      <c r="F28" s="9"/>
      <c r="G28" s="9"/>
      <c r="H28" s="9"/>
      <c r="I28" s="9"/>
      <c r="J28" s="9"/>
      <c r="K28" s="9"/>
      <c r="L28" s="9"/>
      <c r="M28" s="10"/>
      <c r="N28" s="8"/>
      <c r="O28" s="10"/>
      <c r="P28" s="8"/>
      <c r="Q28" s="9"/>
      <c r="R28" s="10"/>
      <c r="S28" s="8"/>
      <c r="T28" s="14" t="str">
        <f t="shared" si="1"/>
        <v/>
      </c>
      <c r="U28" s="7" t="s">
        <v>123</v>
      </c>
      <c r="V28" s="14" t="s">
        <v>123</v>
      </c>
      <c r="W28" s="29"/>
      <c r="X28" s="30"/>
      <c r="Y28" s="30"/>
      <c r="Z28" s="30"/>
      <c r="AA28" s="30"/>
      <c r="AB28" s="30"/>
      <c r="AC28" s="30"/>
      <c r="AD28" s="30"/>
      <c r="AE28" s="30"/>
      <c r="AF28" s="30"/>
      <c r="AG28" s="30"/>
      <c r="AH28" s="31"/>
    </row>
    <row r="29" spans="1:34" ht="15" customHeight="1" x14ac:dyDescent="0.2">
      <c r="A29" s="8"/>
      <c r="B29" s="9"/>
      <c r="C29" s="9"/>
      <c r="D29" s="10"/>
      <c r="E29" s="7" t="str">
        <f t="shared" si="0"/>
        <v/>
      </c>
      <c r="F29" s="9"/>
      <c r="G29" s="9"/>
      <c r="H29" s="9"/>
      <c r="I29" s="9"/>
      <c r="J29" s="9"/>
      <c r="K29" s="9"/>
      <c r="L29" s="9"/>
      <c r="M29" s="10"/>
      <c r="N29" s="8"/>
      <c r="O29" s="10"/>
      <c r="P29" s="8"/>
      <c r="Q29" s="9"/>
      <c r="R29" s="10"/>
      <c r="S29" s="8"/>
      <c r="T29" s="14" t="str">
        <f t="shared" si="1"/>
        <v/>
      </c>
      <c r="U29" s="7" t="s">
        <v>123</v>
      </c>
      <c r="V29" s="14" t="s">
        <v>123</v>
      </c>
      <c r="W29" s="29"/>
      <c r="X29" s="30"/>
      <c r="Y29" s="30"/>
      <c r="Z29" s="30"/>
      <c r="AA29" s="30"/>
      <c r="AB29" s="30"/>
      <c r="AC29" s="30"/>
      <c r="AD29" s="30"/>
      <c r="AE29" s="30"/>
      <c r="AF29" s="30"/>
      <c r="AG29" s="30"/>
      <c r="AH29" s="31"/>
    </row>
    <row r="30" spans="1:34" ht="15" customHeight="1" x14ac:dyDescent="0.2">
      <c r="A30" s="8"/>
      <c r="B30" s="9"/>
      <c r="C30" s="9"/>
      <c r="D30" s="10"/>
      <c r="E30" s="7" t="str">
        <f t="shared" si="0"/>
        <v/>
      </c>
      <c r="F30" s="9"/>
      <c r="G30" s="9"/>
      <c r="H30" s="9"/>
      <c r="I30" s="9"/>
      <c r="J30" s="9"/>
      <c r="K30" s="9"/>
      <c r="L30" s="9"/>
      <c r="M30" s="10"/>
      <c r="N30" s="8"/>
      <c r="O30" s="10"/>
      <c r="P30" s="8"/>
      <c r="Q30" s="9"/>
      <c r="R30" s="10"/>
      <c r="S30" s="8"/>
      <c r="T30" s="14" t="str">
        <f t="shared" si="1"/>
        <v/>
      </c>
      <c r="U30" s="7" t="s">
        <v>123</v>
      </c>
      <c r="V30" s="14" t="s">
        <v>123</v>
      </c>
      <c r="W30" s="29"/>
      <c r="X30" s="30"/>
      <c r="Y30" s="30"/>
      <c r="Z30" s="30"/>
      <c r="AA30" s="30"/>
      <c r="AB30" s="30"/>
      <c r="AC30" s="30"/>
      <c r="AD30" s="30"/>
      <c r="AE30" s="30"/>
      <c r="AF30" s="30"/>
      <c r="AG30" s="30"/>
      <c r="AH30" s="31"/>
    </row>
    <row r="31" spans="1:34" ht="15" customHeight="1" x14ac:dyDescent="0.2">
      <c r="A31" s="8"/>
      <c r="B31" s="9"/>
      <c r="C31" s="9"/>
      <c r="D31" s="10"/>
      <c r="E31" s="7" t="str">
        <f t="shared" si="0"/>
        <v/>
      </c>
      <c r="F31" s="9"/>
      <c r="G31" s="9"/>
      <c r="H31" s="9"/>
      <c r="I31" s="9"/>
      <c r="J31" s="9"/>
      <c r="K31" s="9"/>
      <c r="L31" s="9"/>
      <c r="M31" s="10"/>
      <c r="N31" s="8"/>
      <c r="O31" s="10"/>
      <c r="P31" s="8"/>
      <c r="Q31" s="9"/>
      <c r="R31" s="10"/>
      <c r="S31" s="8"/>
      <c r="T31" s="14" t="str">
        <f t="shared" si="1"/>
        <v/>
      </c>
      <c r="U31" s="7" t="s">
        <v>123</v>
      </c>
      <c r="V31" s="14" t="s">
        <v>123</v>
      </c>
      <c r="W31" s="29"/>
      <c r="X31" s="30"/>
      <c r="Y31" s="30"/>
      <c r="Z31" s="30"/>
      <c r="AA31" s="30"/>
      <c r="AB31" s="30"/>
      <c r="AC31" s="30"/>
      <c r="AD31" s="30"/>
      <c r="AE31" s="30"/>
      <c r="AF31" s="30"/>
      <c r="AG31" s="30"/>
      <c r="AH31" s="31"/>
    </row>
    <row r="32" spans="1:34" ht="15" customHeight="1" x14ac:dyDescent="0.2">
      <c r="A32" s="8"/>
      <c r="B32" s="9"/>
      <c r="C32" s="9"/>
      <c r="D32" s="10"/>
      <c r="E32" s="7" t="str">
        <f t="shared" si="0"/>
        <v/>
      </c>
      <c r="F32" s="9"/>
      <c r="G32" s="9"/>
      <c r="H32" s="9"/>
      <c r="I32" s="9"/>
      <c r="J32" s="9"/>
      <c r="K32" s="9"/>
      <c r="L32" s="9"/>
      <c r="M32" s="10"/>
      <c r="N32" s="8"/>
      <c r="O32" s="10"/>
      <c r="P32" s="8"/>
      <c r="Q32" s="9"/>
      <c r="R32" s="10"/>
      <c r="S32" s="8"/>
      <c r="T32" s="14" t="str">
        <f t="shared" si="1"/>
        <v/>
      </c>
      <c r="U32" s="7" t="s">
        <v>123</v>
      </c>
      <c r="V32" s="14" t="s">
        <v>123</v>
      </c>
      <c r="W32" s="29"/>
      <c r="X32" s="30"/>
      <c r="Y32" s="30"/>
      <c r="Z32" s="30"/>
      <c r="AA32" s="30"/>
      <c r="AB32" s="30"/>
      <c r="AC32" s="30"/>
      <c r="AD32" s="30"/>
      <c r="AE32" s="30"/>
      <c r="AF32" s="30"/>
      <c r="AG32" s="30"/>
      <c r="AH32" s="31"/>
    </row>
    <row r="33" spans="1:34" ht="15" customHeight="1" x14ac:dyDescent="0.2">
      <c r="A33" s="8"/>
      <c r="B33" s="9"/>
      <c r="C33" s="9"/>
      <c r="D33" s="10"/>
      <c r="E33" s="7" t="str">
        <f t="shared" si="0"/>
        <v/>
      </c>
      <c r="F33" s="9"/>
      <c r="G33" s="9"/>
      <c r="H33" s="9"/>
      <c r="I33" s="9"/>
      <c r="J33" s="9"/>
      <c r="K33" s="9"/>
      <c r="L33" s="9"/>
      <c r="M33" s="10"/>
      <c r="N33" s="8"/>
      <c r="O33" s="10"/>
      <c r="P33" s="8"/>
      <c r="Q33" s="9"/>
      <c r="R33" s="10"/>
      <c r="S33" s="8"/>
      <c r="T33" s="14" t="str">
        <f t="shared" si="1"/>
        <v/>
      </c>
      <c r="U33" s="7" t="s">
        <v>123</v>
      </c>
      <c r="V33" s="14" t="s">
        <v>123</v>
      </c>
      <c r="W33" s="29"/>
      <c r="X33" s="30"/>
      <c r="Y33" s="30"/>
      <c r="Z33" s="30"/>
      <c r="AA33" s="30"/>
      <c r="AB33" s="30"/>
      <c r="AC33" s="30"/>
      <c r="AD33" s="30"/>
      <c r="AE33" s="30"/>
      <c r="AF33" s="30"/>
      <c r="AG33" s="30"/>
      <c r="AH33" s="31"/>
    </row>
    <row r="34" spans="1:34" ht="15" customHeight="1" x14ac:dyDescent="0.2">
      <c r="A34" s="8"/>
      <c r="B34" s="9"/>
      <c r="C34" s="9"/>
      <c r="D34" s="10"/>
      <c r="E34" s="7" t="str">
        <f t="shared" si="0"/>
        <v/>
      </c>
      <c r="F34" s="9"/>
      <c r="G34" s="9"/>
      <c r="H34" s="9"/>
      <c r="I34" s="9"/>
      <c r="J34" s="9"/>
      <c r="K34" s="9"/>
      <c r="L34" s="9"/>
      <c r="M34" s="10"/>
      <c r="N34" s="8"/>
      <c r="O34" s="10"/>
      <c r="P34" s="8"/>
      <c r="Q34" s="9"/>
      <c r="R34" s="10"/>
      <c r="S34" s="8"/>
      <c r="T34" s="14" t="str">
        <f t="shared" si="1"/>
        <v/>
      </c>
      <c r="U34" s="7" t="s">
        <v>123</v>
      </c>
      <c r="V34" s="14" t="s">
        <v>123</v>
      </c>
      <c r="W34" s="29"/>
      <c r="X34" s="30"/>
      <c r="Y34" s="30"/>
      <c r="Z34" s="30"/>
      <c r="AA34" s="30"/>
      <c r="AB34" s="30"/>
      <c r="AC34" s="30"/>
      <c r="AD34" s="30"/>
      <c r="AE34" s="30"/>
      <c r="AF34" s="30"/>
      <c r="AG34" s="30"/>
      <c r="AH34" s="31"/>
    </row>
    <row r="35" spans="1:34" ht="15" customHeight="1" x14ac:dyDescent="0.2">
      <c r="A35" s="8"/>
      <c r="B35" s="9"/>
      <c r="C35" s="9"/>
      <c r="D35" s="10"/>
      <c r="E35" s="7" t="str">
        <f t="shared" si="0"/>
        <v/>
      </c>
      <c r="F35" s="9"/>
      <c r="G35" s="9"/>
      <c r="H35" s="9"/>
      <c r="I35" s="9"/>
      <c r="J35" s="9"/>
      <c r="K35" s="9"/>
      <c r="L35" s="9"/>
      <c r="M35" s="10"/>
      <c r="N35" s="8"/>
      <c r="O35" s="10"/>
      <c r="P35" s="8"/>
      <c r="Q35" s="9"/>
      <c r="R35" s="10"/>
      <c r="S35" s="8"/>
      <c r="T35" s="14" t="str">
        <f t="shared" si="1"/>
        <v/>
      </c>
      <c r="U35" s="7" t="s">
        <v>123</v>
      </c>
      <c r="V35" s="14" t="s">
        <v>123</v>
      </c>
      <c r="W35" s="29"/>
      <c r="X35" s="30"/>
      <c r="Y35" s="30"/>
      <c r="Z35" s="30"/>
      <c r="AA35" s="30"/>
      <c r="AB35" s="30"/>
      <c r="AC35" s="30"/>
      <c r="AD35" s="30"/>
      <c r="AE35" s="30"/>
      <c r="AF35" s="30"/>
      <c r="AG35" s="30"/>
      <c r="AH35" s="31"/>
    </row>
    <row r="36" spans="1:34" ht="15" customHeight="1" thickBot="1" x14ac:dyDescent="0.25">
      <c r="A36" s="11"/>
      <c r="B36" s="12"/>
      <c r="C36" s="12"/>
      <c r="D36" s="13"/>
      <c r="E36" s="7" t="str">
        <f t="shared" si="0"/>
        <v/>
      </c>
      <c r="F36" s="12"/>
      <c r="G36" s="12"/>
      <c r="H36" s="12"/>
      <c r="I36" s="12"/>
      <c r="J36" s="12"/>
      <c r="K36" s="12"/>
      <c r="L36" s="12"/>
      <c r="M36" s="13"/>
      <c r="N36" s="11"/>
      <c r="O36" s="13"/>
      <c r="P36" s="11"/>
      <c r="Q36" s="12"/>
      <c r="R36" s="13"/>
      <c r="S36" s="11"/>
      <c r="T36" s="14" t="str">
        <f t="shared" si="1"/>
        <v/>
      </c>
      <c r="U36" s="24" t="s">
        <v>123</v>
      </c>
      <c r="V36" s="25" t="s">
        <v>123</v>
      </c>
      <c r="W36" s="109"/>
      <c r="X36" s="110"/>
      <c r="Y36" s="110"/>
      <c r="Z36" s="110"/>
      <c r="AA36" s="110"/>
      <c r="AB36" s="110"/>
      <c r="AC36" s="110"/>
      <c r="AD36" s="110"/>
      <c r="AE36" s="110"/>
      <c r="AF36" s="110"/>
      <c r="AG36" s="110"/>
      <c r="AH36" s="111"/>
    </row>
    <row r="37" spans="1:34" ht="12" customHeight="1" x14ac:dyDescent="0.2">
      <c r="A37" s="107" t="s">
        <v>53</v>
      </c>
      <c r="B37" s="108"/>
      <c r="C37" s="108"/>
      <c r="D37" s="108"/>
      <c r="E37" s="108"/>
      <c r="F37" s="108"/>
      <c r="G37" s="108"/>
      <c r="H37" s="108"/>
      <c r="I37" s="108"/>
      <c r="J37" s="108"/>
      <c r="K37" s="108"/>
      <c r="L37" s="108"/>
      <c r="M37" s="108"/>
      <c r="N37" s="108"/>
      <c r="O37" s="108"/>
      <c r="P37" s="108"/>
      <c r="Q37" s="108"/>
      <c r="R37" s="108"/>
      <c r="S37" s="108"/>
      <c r="T37" s="108"/>
      <c r="U37" s="102"/>
      <c r="V37" s="102"/>
      <c r="W37" s="102"/>
      <c r="X37" s="102"/>
      <c r="Y37" s="102"/>
      <c r="Z37" s="102"/>
      <c r="AA37" s="102"/>
      <c r="AB37" s="102"/>
      <c r="AC37" s="102"/>
      <c r="AD37" s="102"/>
      <c r="AE37" s="102"/>
      <c r="AF37" s="102"/>
      <c r="AG37" s="102"/>
      <c r="AH37" s="103"/>
    </row>
    <row r="38" spans="1:34" ht="12" customHeight="1" x14ac:dyDescent="0.2">
      <c r="A38" s="101" t="s">
        <v>54</v>
      </c>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3"/>
    </row>
    <row r="39" spans="1:34" ht="12" customHeight="1" x14ac:dyDescent="0.2">
      <c r="A39" s="101" t="s">
        <v>55</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3"/>
    </row>
    <row r="40" spans="1:34" ht="12" customHeight="1" thickBot="1" x14ac:dyDescent="0.25">
      <c r="A40" s="104" t="s">
        <v>126</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6"/>
    </row>
  </sheetData>
  <sheetProtection algorithmName="SHA-512" hashValue="mq8vwIcNhdPMZ79PuTFUZ2nV/RbdVtRh83V2SDmgY3pa1EPtB0rUc99V42L2PSS2XEs+KzKmaotrJZA7zifBxw==" saltValue="Q8TkI/vvLlwfRXR7lkdnsg==" spinCount="100000" sheet="1" selectLockedCells="1"/>
  <mergeCells count="92">
    <mergeCell ref="W27:AH27"/>
    <mergeCell ref="A38:AH38"/>
    <mergeCell ref="A39:AH39"/>
    <mergeCell ref="A40:AH40"/>
    <mergeCell ref="W28:AH28"/>
    <mergeCell ref="W29:AH29"/>
    <mergeCell ref="W30:AH30"/>
    <mergeCell ref="W31:AH31"/>
    <mergeCell ref="A37:AH37"/>
    <mergeCell ref="W32:AH32"/>
    <mergeCell ref="W33:AH33"/>
    <mergeCell ref="W34:AH34"/>
    <mergeCell ref="W35:AH35"/>
    <mergeCell ref="W36:AH36"/>
    <mergeCell ref="D9:K9"/>
    <mergeCell ref="A14:D14"/>
    <mergeCell ref="E14:M14"/>
    <mergeCell ref="N14:O14"/>
    <mergeCell ref="P14:R14"/>
    <mergeCell ref="A9:C9"/>
    <mergeCell ref="P9:W9"/>
    <mergeCell ref="L9:O9"/>
    <mergeCell ref="W13:X13"/>
    <mergeCell ref="A10:AH10"/>
    <mergeCell ref="A12:C12"/>
    <mergeCell ref="D12:G12"/>
    <mergeCell ref="H12:K12"/>
    <mergeCell ref="L12:O12"/>
    <mergeCell ref="P12:S12"/>
    <mergeCell ref="T12:V12"/>
    <mergeCell ref="L2:O2"/>
    <mergeCell ref="L3:O3"/>
    <mergeCell ref="X3:AA3"/>
    <mergeCell ref="H13:K13"/>
    <mergeCell ref="L13:O13"/>
    <mergeCell ref="P13:S13"/>
    <mergeCell ref="T13:V13"/>
    <mergeCell ref="X7:AH9"/>
    <mergeCell ref="Y12:Z12"/>
    <mergeCell ref="Y13:Z13"/>
    <mergeCell ref="A11:Z11"/>
    <mergeCell ref="AA11:AH13"/>
    <mergeCell ref="W12:X12"/>
    <mergeCell ref="A13:C13"/>
    <mergeCell ref="L8:O8"/>
    <mergeCell ref="D8:K8"/>
    <mergeCell ref="P8:W8"/>
    <mergeCell ref="L7:O7"/>
    <mergeCell ref="P7:W7"/>
    <mergeCell ref="A1:AH1"/>
    <mergeCell ref="P2:W2"/>
    <mergeCell ref="P3:W3"/>
    <mergeCell ref="P5:W5"/>
    <mergeCell ref="P6:W6"/>
    <mergeCell ref="AB2:AD2"/>
    <mergeCell ref="A2:C2"/>
    <mergeCell ref="A3:C3"/>
    <mergeCell ref="A5:C5"/>
    <mergeCell ref="A6:C6"/>
    <mergeCell ref="L5:O5"/>
    <mergeCell ref="L6:O6"/>
    <mergeCell ref="X2:AA2"/>
    <mergeCell ref="L4:W4"/>
    <mergeCell ref="X4:AH4"/>
    <mergeCell ref="AB3:AH3"/>
    <mergeCell ref="AB5:AH5"/>
    <mergeCell ref="AB6:AH6"/>
    <mergeCell ref="X5:AA5"/>
    <mergeCell ref="X6:AA6"/>
    <mergeCell ref="A4:K4"/>
    <mergeCell ref="A7:C7"/>
    <mergeCell ref="A8:C8"/>
    <mergeCell ref="D2:K2"/>
    <mergeCell ref="D3:K3"/>
    <mergeCell ref="D5:K5"/>
    <mergeCell ref="D6:K6"/>
    <mergeCell ref="D7:K7"/>
    <mergeCell ref="D13:G13"/>
    <mergeCell ref="W23:AH23"/>
    <mergeCell ref="W24:AH24"/>
    <mergeCell ref="W25:AH25"/>
    <mergeCell ref="W26:AH26"/>
    <mergeCell ref="S14:T14"/>
    <mergeCell ref="W18:AH18"/>
    <mergeCell ref="W19:AH19"/>
    <mergeCell ref="W20:AH20"/>
    <mergeCell ref="W21:AH21"/>
    <mergeCell ref="U14:V14"/>
    <mergeCell ref="W14:AH15"/>
    <mergeCell ref="W16:AH16"/>
    <mergeCell ref="W17:AH17"/>
    <mergeCell ref="W22:AH22"/>
  </mergeCells>
  <pageMargins left="0.31496062992125984" right="0.31496062992125984" top="0.35433070866141736" bottom="0.35433070866141736" header="0" footer="0"/>
  <pageSetup paperSize="9" scale="72"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AH40"/>
  <sheetViews>
    <sheetView workbookViewId="0">
      <selection activeCell="D2" sqref="D2:K2"/>
    </sheetView>
  </sheetViews>
  <sheetFormatPr defaultColWidth="9.140625" defaultRowHeight="12.75" x14ac:dyDescent="0.2"/>
  <cols>
    <col min="1" max="1" width="3.7109375" style="1" customWidth="1"/>
    <col min="2" max="2" width="8.7109375" style="1" customWidth="1"/>
    <col min="3" max="4" width="3.7109375" style="1" customWidth="1"/>
    <col min="5" max="5" width="5.7109375" style="1" customWidth="1"/>
    <col min="6" max="6" width="3.7109375" style="1" customWidth="1"/>
    <col min="7" max="10" width="4.7109375" style="1" customWidth="1"/>
    <col min="11" max="12" width="3.7109375" style="1" customWidth="1"/>
    <col min="13" max="13" width="5.7109375" style="1" customWidth="1"/>
    <col min="14" max="15" width="4.7109375" style="1" customWidth="1"/>
    <col min="16" max="17" width="3.7109375" style="1" customWidth="1"/>
    <col min="18" max="18" width="5.7109375" style="1" customWidth="1"/>
    <col min="19" max="19" width="3.7109375" style="1" customWidth="1"/>
    <col min="20" max="20" width="5.7109375" style="1" customWidth="1"/>
    <col min="21" max="22" width="4.7109375" style="1" customWidth="1"/>
    <col min="23" max="26" width="6.7109375" style="1" customWidth="1"/>
    <col min="27" max="34" width="4.7109375" style="1" customWidth="1"/>
    <col min="35" max="36" width="5.7109375" style="1" customWidth="1"/>
    <col min="37" max="16384" width="9.140625" style="1"/>
  </cols>
  <sheetData>
    <row r="1" spans="1:34" ht="18" customHeight="1" thickBot="1" x14ac:dyDescent="0.3">
      <c r="A1" s="61" t="s">
        <v>59</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3"/>
    </row>
    <row r="2" spans="1:34" ht="15" customHeight="1" thickBot="1" x14ac:dyDescent="0.25">
      <c r="A2" s="70" t="s">
        <v>19</v>
      </c>
      <c r="B2" s="71"/>
      <c r="C2" s="72"/>
      <c r="D2" s="116" t="str">
        <f>IF('Luxaflex® Koof'!D2=0,"",'Luxaflex® Koof'!D2)</f>
        <v/>
      </c>
      <c r="E2" s="117"/>
      <c r="F2" s="117"/>
      <c r="G2" s="117"/>
      <c r="H2" s="117"/>
      <c r="I2" s="117"/>
      <c r="J2" s="117"/>
      <c r="K2" s="118"/>
      <c r="L2" s="70" t="s">
        <v>27</v>
      </c>
      <c r="M2" s="71"/>
      <c r="N2" s="71"/>
      <c r="O2" s="72"/>
      <c r="P2" s="116" t="str">
        <f>IF('Luxaflex® Koof'!P2=0,"",'Luxaflex® Koof'!P2)</f>
        <v/>
      </c>
      <c r="Q2" s="117"/>
      <c r="R2" s="117"/>
      <c r="S2" s="117"/>
      <c r="T2" s="117"/>
      <c r="U2" s="117"/>
      <c r="V2" s="117"/>
      <c r="W2" s="118"/>
      <c r="X2" s="76" t="s">
        <v>30</v>
      </c>
      <c r="Y2" s="77"/>
      <c r="Z2" s="77"/>
      <c r="AA2" s="77"/>
      <c r="AB2" s="119" t="str">
        <f>IF('Luxaflex® Koof'!AB2=0,"",'Luxaflex® Koof'!AB2)</f>
        <v/>
      </c>
      <c r="AC2" s="120"/>
      <c r="AD2" s="120"/>
      <c r="AE2" s="3" t="s">
        <v>34</v>
      </c>
      <c r="AF2" s="20" t="str">
        <f>IF('Luxaflex® Koof'!AF2=0,"",'Luxaflex® Koof'!AF2)</f>
        <v/>
      </c>
      <c r="AG2" s="4" t="s">
        <v>35</v>
      </c>
      <c r="AH2" s="21" t="str">
        <f>IF('Luxaflex® Koof'!AH2=0,"",'Luxaflex® Koof'!AH2)</f>
        <v/>
      </c>
    </row>
    <row r="3" spans="1:34" ht="15" customHeight="1" thickBot="1" x14ac:dyDescent="0.25">
      <c r="A3" s="73" t="s">
        <v>20</v>
      </c>
      <c r="B3" s="74"/>
      <c r="C3" s="75"/>
      <c r="D3" s="112" t="str">
        <f>IF('Luxaflex® Koof'!D3=0,"",'Luxaflex® Koof'!D3)</f>
        <v/>
      </c>
      <c r="E3" s="113"/>
      <c r="F3" s="113"/>
      <c r="G3" s="113"/>
      <c r="H3" s="113"/>
      <c r="I3" s="113"/>
      <c r="J3" s="113"/>
      <c r="K3" s="121"/>
      <c r="L3" s="73" t="s">
        <v>28</v>
      </c>
      <c r="M3" s="74"/>
      <c r="N3" s="74"/>
      <c r="O3" s="75"/>
      <c r="P3" s="112" t="str">
        <f>IF('Luxaflex® Koof'!P3=0,"",'Luxaflex® Koof'!P3)</f>
        <v/>
      </c>
      <c r="Q3" s="113"/>
      <c r="R3" s="113"/>
      <c r="S3" s="113"/>
      <c r="T3" s="113"/>
      <c r="U3" s="113"/>
      <c r="V3" s="113"/>
      <c r="W3" s="121"/>
      <c r="X3" s="59" t="s">
        <v>31</v>
      </c>
      <c r="Y3" s="60"/>
      <c r="Z3" s="60"/>
      <c r="AA3" s="60"/>
      <c r="AB3" s="112" t="str">
        <f>IF('Luxaflex® Koof'!AB3=0,"",'Luxaflex® Koof'!AB3)</f>
        <v/>
      </c>
      <c r="AC3" s="113"/>
      <c r="AD3" s="113"/>
      <c r="AE3" s="114"/>
      <c r="AF3" s="114"/>
      <c r="AG3" s="114"/>
      <c r="AH3" s="115"/>
    </row>
    <row r="4" spans="1:34" ht="18" customHeight="1" thickBot="1" x14ac:dyDescent="0.25">
      <c r="A4" s="32" t="s">
        <v>26</v>
      </c>
      <c r="B4" s="33"/>
      <c r="C4" s="33"/>
      <c r="D4" s="33"/>
      <c r="E4" s="33"/>
      <c r="F4" s="33"/>
      <c r="G4" s="33"/>
      <c r="H4" s="33"/>
      <c r="I4" s="33"/>
      <c r="J4" s="33"/>
      <c r="K4" s="42"/>
      <c r="L4" s="34" t="s">
        <v>117</v>
      </c>
      <c r="M4" s="35"/>
      <c r="N4" s="35"/>
      <c r="O4" s="35"/>
      <c r="P4" s="35"/>
      <c r="Q4" s="35"/>
      <c r="R4" s="35"/>
      <c r="S4" s="35"/>
      <c r="T4" s="35"/>
      <c r="U4" s="35"/>
      <c r="V4" s="35"/>
      <c r="W4" s="90"/>
      <c r="X4" s="32" t="s">
        <v>36</v>
      </c>
      <c r="Y4" s="33"/>
      <c r="Z4" s="33"/>
      <c r="AA4" s="33"/>
      <c r="AB4" s="33"/>
      <c r="AC4" s="33"/>
      <c r="AD4" s="33"/>
      <c r="AE4" s="33"/>
      <c r="AF4" s="33"/>
      <c r="AG4" s="33"/>
      <c r="AH4" s="42"/>
    </row>
    <row r="5" spans="1:34" ht="15" customHeight="1" x14ac:dyDescent="0.2">
      <c r="A5" s="70" t="s">
        <v>21</v>
      </c>
      <c r="B5" s="71"/>
      <c r="C5" s="72"/>
      <c r="D5" s="116" t="str">
        <f>IF('Luxaflex® Koof'!D5=0,"",'Luxaflex® Koof'!D5)</f>
        <v/>
      </c>
      <c r="E5" s="117"/>
      <c r="F5" s="117"/>
      <c r="G5" s="117"/>
      <c r="H5" s="117"/>
      <c r="I5" s="117"/>
      <c r="J5" s="117"/>
      <c r="K5" s="117"/>
      <c r="L5" s="57" t="s">
        <v>22</v>
      </c>
      <c r="M5" s="58"/>
      <c r="N5" s="58"/>
      <c r="O5" s="58"/>
      <c r="P5" s="122" t="str">
        <f>IF('Luxaflex® Koof'!D6=0,"",'Luxaflex® Koof'!D6)</f>
        <v/>
      </c>
      <c r="Q5" s="122"/>
      <c r="R5" s="122"/>
      <c r="S5" s="122"/>
      <c r="T5" s="122"/>
      <c r="U5" s="122"/>
      <c r="V5" s="122"/>
      <c r="W5" s="123"/>
      <c r="X5" s="72" t="s">
        <v>32</v>
      </c>
      <c r="Y5" s="58"/>
      <c r="Z5" s="58"/>
      <c r="AA5" s="58"/>
      <c r="AB5" s="116" t="str">
        <f>IF('Luxaflex® Koof'!G16=0,"",'Luxaflex® Koof'!G16)</f>
        <v/>
      </c>
      <c r="AC5" s="117"/>
      <c r="AD5" s="117"/>
      <c r="AE5" s="117"/>
      <c r="AF5" s="117"/>
      <c r="AG5" s="117"/>
      <c r="AH5" s="118"/>
    </row>
    <row r="6" spans="1:34" ht="15" customHeight="1" thickBot="1" x14ac:dyDescent="0.25">
      <c r="A6" s="43" t="s">
        <v>22</v>
      </c>
      <c r="B6" s="44"/>
      <c r="C6" s="45"/>
      <c r="D6" s="124" t="str">
        <f>IF('Luxaflex® Koof'!D6=0,"",'Luxaflex® Koof'!D6)</f>
        <v/>
      </c>
      <c r="E6" s="125"/>
      <c r="F6" s="125"/>
      <c r="G6" s="125"/>
      <c r="H6" s="125"/>
      <c r="I6" s="125"/>
      <c r="J6" s="125"/>
      <c r="K6" s="125"/>
      <c r="L6" s="126" t="s">
        <v>23</v>
      </c>
      <c r="M6" s="127"/>
      <c r="N6" s="127"/>
      <c r="O6" s="127"/>
      <c r="P6" s="128" t="str">
        <f>IF('Luxaflex® Koof'!D7=0,"",'Luxaflex® Koof'!D7)</f>
        <v/>
      </c>
      <c r="Q6" s="128"/>
      <c r="R6" s="128"/>
      <c r="S6" s="128"/>
      <c r="T6" s="128"/>
      <c r="U6" s="128"/>
      <c r="V6" s="128"/>
      <c r="W6" s="129"/>
      <c r="X6" s="75" t="s">
        <v>33</v>
      </c>
      <c r="Y6" s="60"/>
      <c r="Z6" s="60"/>
      <c r="AA6" s="60"/>
      <c r="AB6" s="112" t="str">
        <f>IF('Luxaflex® Koof'!G16=0,"",'Luxaflex® Koof'!G16)</f>
        <v/>
      </c>
      <c r="AC6" s="113"/>
      <c r="AD6" s="113"/>
      <c r="AE6" s="113"/>
      <c r="AF6" s="113"/>
      <c r="AG6" s="113"/>
      <c r="AH6" s="121"/>
    </row>
    <row r="7" spans="1:34" ht="15" customHeight="1" x14ac:dyDescent="0.2">
      <c r="A7" s="43" t="s">
        <v>23</v>
      </c>
      <c r="B7" s="44"/>
      <c r="C7" s="45"/>
      <c r="D7" s="124" t="str">
        <f>IF('Luxaflex® Koof'!D7=0,"",'Luxaflex® Koof'!D7)</f>
        <v/>
      </c>
      <c r="E7" s="125"/>
      <c r="F7" s="125"/>
      <c r="G7" s="125"/>
      <c r="H7" s="125"/>
      <c r="I7" s="125"/>
      <c r="J7" s="125"/>
      <c r="K7" s="125"/>
      <c r="L7" s="126" t="s">
        <v>24</v>
      </c>
      <c r="M7" s="127"/>
      <c r="N7" s="127"/>
      <c r="O7" s="127"/>
      <c r="P7" s="128" t="str">
        <f>IF('Luxaflex® Koof'!D8=0,"",'Luxaflex® Koof'!D8)</f>
        <v/>
      </c>
      <c r="Q7" s="128"/>
      <c r="R7" s="128"/>
      <c r="S7" s="128"/>
      <c r="T7" s="128"/>
      <c r="U7" s="128"/>
      <c r="V7" s="128"/>
      <c r="W7" s="129"/>
      <c r="X7" s="81" t="s">
        <v>37</v>
      </c>
      <c r="Y7" s="81"/>
      <c r="Z7" s="81"/>
      <c r="AA7" s="81"/>
      <c r="AB7" s="81"/>
      <c r="AC7" s="81"/>
      <c r="AD7" s="81"/>
      <c r="AE7" s="81"/>
      <c r="AF7" s="81"/>
      <c r="AG7" s="81"/>
      <c r="AH7" s="82"/>
    </row>
    <row r="8" spans="1:34" ht="15" customHeight="1" x14ac:dyDescent="0.2">
      <c r="A8" s="43" t="s">
        <v>24</v>
      </c>
      <c r="B8" s="44"/>
      <c r="C8" s="45"/>
      <c r="D8" s="124" t="str">
        <f>IF('Luxaflex® Koof'!D8=0,"",'Luxaflex® Koof'!D8)</f>
        <v/>
      </c>
      <c r="E8" s="125"/>
      <c r="F8" s="125"/>
      <c r="G8" s="125"/>
      <c r="H8" s="125"/>
      <c r="I8" s="125"/>
      <c r="J8" s="125"/>
      <c r="K8" s="125"/>
      <c r="L8" s="126" t="s">
        <v>25</v>
      </c>
      <c r="M8" s="127"/>
      <c r="N8" s="127"/>
      <c r="O8" s="127"/>
      <c r="P8" s="128" t="str">
        <f>IF('Luxaflex® Koof'!D9=0,"",'Luxaflex® Koof'!D9)</f>
        <v/>
      </c>
      <c r="Q8" s="128"/>
      <c r="R8" s="128"/>
      <c r="S8" s="128"/>
      <c r="T8" s="128"/>
      <c r="U8" s="128"/>
      <c r="V8" s="128"/>
      <c r="W8" s="129"/>
      <c r="X8" s="84"/>
      <c r="Y8" s="84"/>
      <c r="Z8" s="84"/>
      <c r="AA8" s="84"/>
      <c r="AB8" s="84"/>
      <c r="AC8" s="84"/>
      <c r="AD8" s="84"/>
      <c r="AE8" s="84"/>
      <c r="AF8" s="84"/>
      <c r="AG8" s="84"/>
      <c r="AH8" s="85"/>
    </row>
    <row r="9" spans="1:34" ht="15" customHeight="1" thickBot="1" x14ac:dyDescent="0.25">
      <c r="A9" s="73" t="s">
        <v>25</v>
      </c>
      <c r="B9" s="74"/>
      <c r="C9" s="75"/>
      <c r="D9" s="112" t="str">
        <f>IF('Luxaflex® Koof'!D9=0,"",'Luxaflex® Koof'!D9)</f>
        <v/>
      </c>
      <c r="E9" s="113"/>
      <c r="F9" s="113"/>
      <c r="G9" s="113"/>
      <c r="H9" s="113"/>
      <c r="I9" s="113"/>
      <c r="J9" s="113"/>
      <c r="K9" s="113"/>
      <c r="L9" s="59" t="s">
        <v>29</v>
      </c>
      <c r="M9" s="60"/>
      <c r="N9" s="60"/>
      <c r="O9" s="60"/>
      <c r="P9" s="130" t="str">
        <f>IF('Luxaflex® Koof'!P9=0,"",'Luxaflex® Koof'!P9)</f>
        <v/>
      </c>
      <c r="Q9" s="130"/>
      <c r="R9" s="130"/>
      <c r="S9" s="130"/>
      <c r="T9" s="130"/>
      <c r="U9" s="130"/>
      <c r="V9" s="130"/>
      <c r="W9" s="131"/>
      <c r="X9" s="87"/>
      <c r="Y9" s="87"/>
      <c r="Z9" s="87"/>
      <c r="AA9" s="87"/>
      <c r="AB9" s="87"/>
      <c r="AC9" s="87"/>
      <c r="AD9" s="87"/>
      <c r="AE9" s="87"/>
      <c r="AF9" s="87"/>
      <c r="AG9" s="87"/>
      <c r="AH9" s="88"/>
    </row>
    <row r="10" spans="1:34" s="19" customFormat="1" ht="18" customHeight="1" thickBot="1" x14ac:dyDescent="0.3">
      <c r="A10" s="132" t="s">
        <v>61</v>
      </c>
      <c r="B10" s="133"/>
      <c r="C10" s="133"/>
      <c r="D10" s="133"/>
      <c r="E10" s="133"/>
      <c r="F10" s="133"/>
      <c r="G10" s="133"/>
      <c r="H10" s="133"/>
      <c r="I10" s="133"/>
      <c r="J10" s="133"/>
      <c r="K10" s="133"/>
      <c r="L10" s="134"/>
      <c r="M10" s="134"/>
      <c r="N10" s="134"/>
      <c r="O10" s="134"/>
      <c r="P10" s="134"/>
      <c r="Q10" s="134"/>
      <c r="R10" s="134"/>
      <c r="S10" s="134"/>
      <c r="T10" s="134"/>
      <c r="U10" s="134"/>
      <c r="V10" s="134"/>
      <c r="W10" s="134"/>
      <c r="X10" s="133"/>
      <c r="Y10" s="133"/>
      <c r="Z10" s="133"/>
      <c r="AA10" s="133"/>
      <c r="AB10" s="133"/>
      <c r="AC10" s="133"/>
      <c r="AD10" s="133"/>
      <c r="AE10" s="133"/>
      <c r="AF10" s="133"/>
      <c r="AG10" s="133"/>
      <c r="AH10" s="135"/>
    </row>
    <row r="11" spans="1:34" ht="15" customHeight="1" thickBot="1" x14ac:dyDescent="0.25">
      <c r="A11" s="34" t="s">
        <v>38</v>
      </c>
      <c r="B11" s="35"/>
      <c r="C11" s="35"/>
      <c r="D11" s="35"/>
      <c r="E11" s="35"/>
      <c r="F11" s="35"/>
      <c r="G11" s="35"/>
      <c r="H11" s="35"/>
      <c r="I11" s="35"/>
      <c r="J11" s="35"/>
      <c r="K11" s="35"/>
      <c r="L11" s="35"/>
      <c r="M11" s="35"/>
      <c r="N11" s="35"/>
      <c r="O11" s="35"/>
      <c r="P11" s="35"/>
      <c r="Q11" s="35"/>
      <c r="R11" s="35"/>
      <c r="S11" s="35"/>
      <c r="T11" s="35"/>
      <c r="U11" s="35"/>
      <c r="V11" s="35"/>
      <c r="W11" s="35"/>
      <c r="X11" s="35"/>
      <c r="Y11" s="35"/>
      <c r="Z11" s="90"/>
      <c r="AA11" s="91"/>
      <c r="AB11" s="92"/>
      <c r="AC11" s="92"/>
      <c r="AD11" s="92"/>
      <c r="AE11" s="92"/>
      <c r="AF11" s="92"/>
      <c r="AG11" s="92"/>
      <c r="AH11" s="93"/>
    </row>
    <row r="12" spans="1:34" ht="18" customHeight="1" thickBot="1" x14ac:dyDescent="0.25">
      <c r="A12" s="32" t="s">
        <v>39</v>
      </c>
      <c r="B12" s="33"/>
      <c r="C12" s="42"/>
      <c r="D12" s="32" t="s">
        <v>40</v>
      </c>
      <c r="E12" s="33"/>
      <c r="F12" s="33"/>
      <c r="G12" s="42"/>
      <c r="H12" s="32" t="s">
        <v>41</v>
      </c>
      <c r="I12" s="33"/>
      <c r="J12" s="33"/>
      <c r="K12" s="42"/>
      <c r="L12" s="32" t="s">
        <v>42</v>
      </c>
      <c r="M12" s="33"/>
      <c r="N12" s="33"/>
      <c r="O12" s="42"/>
      <c r="P12" s="32" t="s">
        <v>43</v>
      </c>
      <c r="Q12" s="33"/>
      <c r="R12" s="33"/>
      <c r="S12" s="42"/>
      <c r="T12" s="32" t="s">
        <v>46</v>
      </c>
      <c r="U12" s="33"/>
      <c r="V12" s="42"/>
      <c r="W12" s="32" t="s">
        <v>44</v>
      </c>
      <c r="X12" s="42"/>
      <c r="Y12" s="32" t="s">
        <v>45</v>
      </c>
      <c r="Z12" s="42"/>
      <c r="AA12" s="94"/>
      <c r="AB12" s="95"/>
      <c r="AC12" s="95"/>
      <c r="AD12" s="95"/>
      <c r="AE12" s="95"/>
      <c r="AF12" s="95"/>
      <c r="AG12" s="95"/>
      <c r="AH12" s="96"/>
    </row>
    <row r="13" spans="1:34" ht="99.95" customHeight="1" thickBot="1" x14ac:dyDescent="0.25">
      <c r="A13" s="26"/>
      <c r="B13" s="27"/>
      <c r="C13" s="28"/>
      <c r="D13" s="26"/>
      <c r="E13" s="27"/>
      <c r="F13" s="27"/>
      <c r="G13" s="28"/>
      <c r="H13" s="26"/>
      <c r="I13" s="27"/>
      <c r="J13" s="27"/>
      <c r="K13" s="28"/>
      <c r="L13" s="26"/>
      <c r="M13" s="27"/>
      <c r="N13" s="27"/>
      <c r="O13" s="28"/>
      <c r="P13" s="26"/>
      <c r="Q13" s="27"/>
      <c r="R13" s="27"/>
      <c r="S13" s="28"/>
      <c r="T13" s="26"/>
      <c r="U13" s="78"/>
      <c r="V13" s="79"/>
      <c r="W13" s="89"/>
      <c r="X13" s="79"/>
      <c r="Y13" s="89"/>
      <c r="Z13" s="79"/>
      <c r="AA13" s="94"/>
      <c r="AB13" s="95"/>
      <c r="AC13" s="95"/>
      <c r="AD13" s="95"/>
      <c r="AE13" s="95"/>
      <c r="AF13" s="95"/>
      <c r="AG13" s="95"/>
      <c r="AH13" s="96"/>
    </row>
    <row r="14" spans="1:34" ht="15" customHeight="1" thickBot="1" x14ac:dyDescent="0.25">
      <c r="A14" s="97" t="s">
        <v>47</v>
      </c>
      <c r="B14" s="35"/>
      <c r="C14" s="35"/>
      <c r="D14" s="35"/>
      <c r="E14" s="32" t="s">
        <v>48</v>
      </c>
      <c r="F14" s="33"/>
      <c r="G14" s="33"/>
      <c r="H14" s="33"/>
      <c r="I14" s="33"/>
      <c r="J14" s="33"/>
      <c r="K14" s="33"/>
      <c r="L14" s="33"/>
      <c r="M14" s="42"/>
      <c r="N14" s="32" t="s">
        <v>49</v>
      </c>
      <c r="O14" s="42"/>
      <c r="P14" s="32" t="s">
        <v>50</v>
      </c>
      <c r="Q14" s="33"/>
      <c r="R14" s="42"/>
      <c r="S14" s="32" t="s">
        <v>51</v>
      </c>
      <c r="T14" s="33"/>
      <c r="U14" s="138" t="s">
        <v>18</v>
      </c>
      <c r="V14" s="139"/>
      <c r="W14" s="139"/>
      <c r="X14" s="139"/>
      <c r="Y14" s="139"/>
      <c r="Z14" s="139"/>
      <c r="AA14" s="139"/>
      <c r="AB14" s="139"/>
      <c r="AC14" s="139"/>
      <c r="AD14" s="139"/>
      <c r="AE14" s="139"/>
      <c r="AF14" s="139"/>
      <c r="AG14" s="139"/>
      <c r="AH14" s="140"/>
    </row>
    <row r="15" spans="1:34" s="2" customFormat="1" ht="110.1" customHeight="1" x14ac:dyDescent="0.25">
      <c r="A15" s="15" t="s">
        <v>1</v>
      </c>
      <c r="B15" s="16" t="s">
        <v>52</v>
      </c>
      <c r="C15" s="16" t="s">
        <v>2</v>
      </c>
      <c r="D15" s="17" t="s">
        <v>3</v>
      </c>
      <c r="E15" s="15" t="s">
        <v>4</v>
      </c>
      <c r="F15" s="16" t="s">
        <v>5</v>
      </c>
      <c r="G15" s="16" t="s">
        <v>6</v>
      </c>
      <c r="H15" s="16" t="s">
        <v>7</v>
      </c>
      <c r="I15" s="16" t="s">
        <v>8</v>
      </c>
      <c r="J15" s="16" t="s">
        <v>9</v>
      </c>
      <c r="K15" s="16" t="s">
        <v>10</v>
      </c>
      <c r="L15" s="16" t="s">
        <v>11</v>
      </c>
      <c r="M15" s="17" t="s">
        <v>12</v>
      </c>
      <c r="N15" s="15" t="s">
        <v>13</v>
      </c>
      <c r="O15" s="17" t="s">
        <v>14</v>
      </c>
      <c r="P15" s="15" t="s">
        <v>15</v>
      </c>
      <c r="Q15" s="16" t="s">
        <v>16</v>
      </c>
      <c r="R15" s="17" t="s">
        <v>17</v>
      </c>
      <c r="S15" s="15" t="s">
        <v>56</v>
      </c>
      <c r="T15" s="18" t="s">
        <v>57</v>
      </c>
      <c r="U15" s="141"/>
      <c r="V15" s="142"/>
      <c r="W15" s="142"/>
      <c r="X15" s="142"/>
      <c r="Y15" s="142"/>
      <c r="Z15" s="142"/>
      <c r="AA15" s="142"/>
      <c r="AB15" s="142"/>
      <c r="AC15" s="142"/>
      <c r="AD15" s="142"/>
      <c r="AE15" s="142"/>
      <c r="AF15" s="142"/>
      <c r="AG15" s="142"/>
      <c r="AH15" s="143"/>
    </row>
    <row r="16" spans="1:34" ht="15" customHeight="1" x14ac:dyDescent="0.2">
      <c r="A16" s="7" t="str">
        <f>IF('Luxaflex® Koof'!A16=0,"",'Luxaflex® Koof'!A16)</f>
        <v/>
      </c>
      <c r="B16" s="22" t="str">
        <f>IF('Luxaflex® Koof'!B16=0,"",'Luxaflex® Koof'!B16)</f>
        <v/>
      </c>
      <c r="C16" s="22" t="str">
        <f>IF('Luxaflex® Koof'!C16=0,"",'Luxaflex® Koof'!C16)</f>
        <v/>
      </c>
      <c r="D16" s="23" t="str">
        <f>IF('Luxaflex® Koof'!D16=0,"",'Luxaflex® Koof'!D16)</f>
        <v/>
      </c>
      <c r="E16" s="7" t="str">
        <f>IF('Luxaflex® Koof'!E16=0,"",'Luxaflex® Koof'!E16)</f>
        <v/>
      </c>
      <c r="F16" s="22" t="str">
        <f>IF('Luxaflex® Koof'!F16=0,"",'Luxaflex® Koof'!F16)</f>
        <v/>
      </c>
      <c r="G16" s="22" t="str">
        <f>IF('Luxaflex® Koof'!G16=0,"",'Luxaflex® Koof'!G16)</f>
        <v/>
      </c>
      <c r="H16" s="22" t="str">
        <f>IF('Luxaflex® Koof'!H16=0,"",'Luxaflex® Koof'!H16)</f>
        <v/>
      </c>
      <c r="I16" s="22" t="str">
        <f>IF('Luxaflex® Koof'!I16=0,"",'Luxaflex® Koof'!I16)</f>
        <v/>
      </c>
      <c r="J16" s="22" t="str">
        <f>IF('Luxaflex® Koof'!J16=0,"",'Luxaflex® Koof'!J16)</f>
        <v/>
      </c>
      <c r="K16" s="22" t="str">
        <f>IF('Luxaflex® Koof'!K16=0,"",'Luxaflex® Koof'!K16)</f>
        <v/>
      </c>
      <c r="L16" s="22" t="str">
        <f>IF('Luxaflex® Koof'!L16=0,"",'Luxaflex® Koof'!L16)</f>
        <v/>
      </c>
      <c r="M16" s="23" t="str">
        <f>IF('Luxaflex® Koof'!M16=0,"",'Luxaflex® Koof'!M16)</f>
        <v/>
      </c>
      <c r="N16" s="7" t="str">
        <f>IF('Luxaflex® Koof'!O16="","",IF('Luxaflex® Koof'!O16="KS","EK",IF('Luxaflex® Koof'!O16="KK","ST",IF('Luxaflex® Koof'!O16="HK","WV"))))</f>
        <v/>
      </c>
      <c r="O16" s="23" t="str">
        <f>IF('Luxaflex® Koof'!N16="","",IF('Luxaflex® Koof'!N16="KS","EK",IF('Luxaflex® Koof'!N16="KK","ST",IF('Luxaflex® Koof'!N16="HK","WV"))))</f>
        <v/>
      </c>
      <c r="P16" s="7" t="str">
        <f>IF('Luxaflex® Koof'!P16=0,"",'Luxaflex® Koof'!P16)</f>
        <v/>
      </c>
      <c r="Q16" s="22" t="str">
        <f>IF('Luxaflex® Koof'!Q16=0,"",'Luxaflex® Koof'!Q16)</f>
        <v/>
      </c>
      <c r="R16" s="23" t="str">
        <f>IF('Luxaflex® Koof'!R16=0,"",'Luxaflex® Koof'!R16)</f>
        <v/>
      </c>
      <c r="S16" s="7" t="str">
        <f>IF('Luxaflex® Koof'!S16=0,"",'Luxaflex® Koof'!S16)</f>
        <v/>
      </c>
      <c r="T16" s="14" t="str">
        <f>IF('Luxaflex® Koof'!T16=0,"",'Luxaflex® Koof'!T16)</f>
        <v/>
      </c>
      <c r="U16" s="136" t="str">
        <f>IF('Luxaflex® Koof'!U16=0,"",'Luxaflex® Koof'!U16)</f>
        <v>X</v>
      </c>
      <c r="V16" s="120"/>
      <c r="W16" s="120"/>
      <c r="X16" s="120"/>
      <c r="Y16" s="120"/>
      <c r="Z16" s="120"/>
      <c r="AA16" s="120"/>
      <c r="AB16" s="120"/>
      <c r="AC16" s="120"/>
      <c r="AD16" s="120"/>
      <c r="AE16" s="120"/>
      <c r="AF16" s="120"/>
      <c r="AG16" s="120"/>
      <c r="AH16" s="137"/>
    </row>
    <row r="17" spans="1:34" ht="15" customHeight="1" x14ac:dyDescent="0.2">
      <c r="A17" s="7" t="str">
        <f>IF('Luxaflex® Koof'!A17=0,"",'Luxaflex® Koof'!A17)</f>
        <v/>
      </c>
      <c r="B17" s="22" t="str">
        <f>IF('Luxaflex® Koof'!B17=0,"",'Luxaflex® Koof'!B17)</f>
        <v/>
      </c>
      <c r="C17" s="22" t="str">
        <f>IF('Luxaflex® Koof'!C17=0,"",'Luxaflex® Koof'!C17)</f>
        <v/>
      </c>
      <c r="D17" s="23" t="str">
        <f>IF('Luxaflex® Koof'!D17=0,"",'Luxaflex® Koof'!D17)</f>
        <v/>
      </c>
      <c r="E17" s="7" t="str">
        <f>IF('Luxaflex® Koof'!E17=0,"",'Luxaflex® Koof'!E17)</f>
        <v/>
      </c>
      <c r="F17" s="22" t="str">
        <f>IF('Luxaflex® Koof'!F17=0,"",'Luxaflex® Koof'!F17)</f>
        <v/>
      </c>
      <c r="G17" s="22" t="str">
        <f>IF('Luxaflex® Koof'!G17=0,"",'Luxaflex® Koof'!G17)</f>
        <v/>
      </c>
      <c r="H17" s="22" t="str">
        <f>IF('Luxaflex® Koof'!H17=0,"",'Luxaflex® Koof'!H17)</f>
        <v/>
      </c>
      <c r="I17" s="22" t="str">
        <f>IF('Luxaflex® Koof'!I17=0,"",'Luxaflex® Koof'!I17)</f>
        <v/>
      </c>
      <c r="J17" s="22" t="str">
        <f>IF('Luxaflex® Koof'!J17=0,"",'Luxaflex® Koof'!J17)</f>
        <v/>
      </c>
      <c r="K17" s="22" t="str">
        <f>IF('Luxaflex® Koof'!K17=0,"",'Luxaflex® Koof'!K17)</f>
        <v/>
      </c>
      <c r="L17" s="22" t="str">
        <f>IF('Luxaflex® Koof'!L17=0,"",'Luxaflex® Koof'!L17)</f>
        <v/>
      </c>
      <c r="M17" s="23" t="str">
        <f>IF('Luxaflex® Koof'!M17=0,"",'Luxaflex® Koof'!M17)</f>
        <v/>
      </c>
      <c r="N17" s="7" t="str">
        <f>IF('Luxaflex® Koof'!O17="","",IF('Luxaflex® Koof'!O17="KS","EK",IF('Luxaflex® Koof'!O17="KK","ST",IF('Luxaflex® Koof'!O17="HK","WV"))))</f>
        <v/>
      </c>
      <c r="O17" s="23" t="str">
        <f>IF('Luxaflex® Koof'!N17="","",IF('Luxaflex® Koof'!N17="KS","EK",IF('Luxaflex® Koof'!N17="KK","ST",IF('Luxaflex® Koof'!N17="HK","WV"))))</f>
        <v/>
      </c>
      <c r="P17" s="7" t="str">
        <f>IF('Luxaflex® Koof'!P17=0,"",'Luxaflex® Koof'!P17)</f>
        <v/>
      </c>
      <c r="Q17" s="22" t="str">
        <f>IF('Luxaflex® Koof'!Q17=0,"",'Luxaflex® Koof'!Q17)</f>
        <v/>
      </c>
      <c r="R17" s="23" t="str">
        <f>IF('Luxaflex® Koof'!R17=0,"",'Luxaflex® Koof'!R17)</f>
        <v/>
      </c>
      <c r="S17" s="7" t="str">
        <f>IF('Luxaflex® Koof'!S17=0,"",'Luxaflex® Koof'!S17)</f>
        <v/>
      </c>
      <c r="T17" s="14" t="str">
        <f>IF('Luxaflex® Koof'!T17=0,"",'Luxaflex® Koof'!T17)</f>
        <v/>
      </c>
      <c r="U17" s="136" t="str">
        <f>IF('Luxaflex® Koof'!U17=0,"",'Luxaflex® Koof'!U17)</f>
        <v>X</v>
      </c>
      <c r="V17" s="120"/>
      <c r="W17" s="120"/>
      <c r="X17" s="120"/>
      <c r="Y17" s="120"/>
      <c r="Z17" s="120"/>
      <c r="AA17" s="120"/>
      <c r="AB17" s="120"/>
      <c r="AC17" s="120"/>
      <c r="AD17" s="120"/>
      <c r="AE17" s="120"/>
      <c r="AF17" s="120"/>
      <c r="AG17" s="120"/>
      <c r="AH17" s="137"/>
    </row>
    <row r="18" spans="1:34" ht="15" customHeight="1" x14ac:dyDescent="0.2">
      <c r="A18" s="7" t="str">
        <f>IF('Luxaflex® Koof'!A18=0,"",'Luxaflex® Koof'!A18)</f>
        <v/>
      </c>
      <c r="B18" s="22" t="str">
        <f>IF('Luxaflex® Koof'!B18=0,"",'Luxaflex® Koof'!B18)</f>
        <v/>
      </c>
      <c r="C18" s="22" t="str">
        <f>IF('Luxaflex® Koof'!C18=0,"",'Luxaflex® Koof'!C18)</f>
        <v/>
      </c>
      <c r="D18" s="23" t="str">
        <f>IF('Luxaflex® Koof'!D18=0,"",'Luxaflex® Koof'!D18)</f>
        <v/>
      </c>
      <c r="E18" s="7" t="str">
        <f>IF('Luxaflex® Koof'!E18=0,"",'Luxaflex® Koof'!E18)</f>
        <v/>
      </c>
      <c r="F18" s="22" t="str">
        <f>IF('Luxaflex® Koof'!F18=0,"",'Luxaflex® Koof'!F18)</f>
        <v/>
      </c>
      <c r="G18" s="22" t="str">
        <f>IF('Luxaflex® Koof'!G18=0,"",'Luxaflex® Koof'!G18)</f>
        <v/>
      </c>
      <c r="H18" s="22" t="str">
        <f>IF('Luxaflex® Koof'!H18=0,"",'Luxaflex® Koof'!H18)</f>
        <v/>
      </c>
      <c r="I18" s="22" t="str">
        <f>IF('Luxaflex® Koof'!I18=0,"",'Luxaflex® Koof'!I18)</f>
        <v/>
      </c>
      <c r="J18" s="22" t="str">
        <f>IF('Luxaflex® Koof'!J18=0,"",'Luxaflex® Koof'!J18)</f>
        <v/>
      </c>
      <c r="K18" s="22" t="str">
        <f>IF('Luxaflex® Koof'!K18=0,"",'Luxaflex® Koof'!K18)</f>
        <v/>
      </c>
      <c r="L18" s="22" t="str">
        <f>IF('Luxaflex® Koof'!L18=0,"",'Luxaflex® Koof'!L18)</f>
        <v/>
      </c>
      <c r="M18" s="23" t="str">
        <f>IF('Luxaflex® Koof'!M18=0,"",'Luxaflex® Koof'!M18)</f>
        <v/>
      </c>
      <c r="N18" s="7" t="str">
        <f>IF('Luxaflex® Koof'!O18="","",IF('Luxaflex® Koof'!O18="KS","EK",IF('Luxaflex® Koof'!O18="KK","ST",IF('Luxaflex® Koof'!O18="HK","WV"))))</f>
        <v/>
      </c>
      <c r="O18" s="23" t="str">
        <f>IF('Luxaflex® Koof'!N18="","",IF('Luxaflex® Koof'!N18="KS","EK",IF('Luxaflex® Koof'!N18="KK","ST",IF('Luxaflex® Koof'!N18="HK","WV"))))</f>
        <v/>
      </c>
      <c r="P18" s="7" t="str">
        <f>IF('Luxaflex® Koof'!P18=0,"",'Luxaflex® Koof'!P18)</f>
        <v/>
      </c>
      <c r="Q18" s="22" t="str">
        <f>IF('Luxaflex® Koof'!Q18=0,"",'Luxaflex® Koof'!Q18)</f>
        <v/>
      </c>
      <c r="R18" s="23" t="str">
        <f>IF('Luxaflex® Koof'!R18=0,"",'Luxaflex® Koof'!R18)</f>
        <v/>
      </c>
      <c r="S18" s="7" t="str">
        <f>IF('Luxaflex® Koof'!S18=0,"",'Luxaflex® Koof'!S18)</f>
        <v/>
      </c>
      <c r="T18" s="14" t="str">
        <f>IF('Luxaflex® Koof'!T18=0,"",'Luxaflex® Koof'!T18)</f>
        <v/>
      </c>
      <c r="U18" s="136" t="str">
        <f>IF('Luxaflex® Koof'!U18=0,"",'Luxaflex® Koof'!U18)</f>
        <v>X</v>
      </c>
      <c r="V18" s="120"/>
      <c r="W18" s="120"/>
      <c r="X18" s="120"/>
      <c r="Y18" s="120"/>
      <c r="Z18" s="120"/>
      <c r="AA18" s="120"/>
      <c r="AB18" s="120"/>
      <c r="AC18" s="120"/>
      <c r="AD18" s="120"/>
      <c r="AE18" s="120"/>
      <c r="AF18" s="120"/>
      <c r="AG18" s="120"/>
      <c r="AH18" s="137"/>
    </row>
    <row r="19" spans="1:34" ht="15" customHeight="1" x14ac:dyDescent="0.2">
      <c r="A19" s="7" t="str">
        <f>IF('Luxaflex® Koof'!A19=0,"",'Luxaflex® Koof'!A19)</f>
        <v/>
      </c>
      <c r="B19" s="22" t="str">
        <f>IF('Luxaflex® Koof'!B19=0,"",'Luxaflex® Koof'!B19)</f>
        <v/>
      </c>
      <c r="C19" s="22" t="str">
        <f>IF('Luxaflex® Koof'!C19=0,"",'Luxaflex® Koof'!C19)</f>
        <v/>
      </c>
      <c r="D19" s="23" t="str">
        <f>IF('Luxaflex® Koof'!D19=0,"",'Luxaflex® Koof'!D19)</f>
        <v/>
      </c>
      <c r="E19" s="7" t="str">
        <f>IF('Luxaflex® Koof'!E19=0,"",'Luxaflex® Koof'!E19)</f>
        <v/>
      </c>
      <c r="F19" s="22" t="str">
        <f>IF('Luxaflex® Koof'!F19=0,"",'Luxaflex® Koof'!F19)</f>
        <v/>
      </c>
      <c r="G19" s="22" t="str">
        <f>IF('Luxaflex® Koof'!G19=0,"",'Luxaflex® Koof'!G19)</f>
        <v/>
      </c>
      <c r="H19" s="22" t="str">
        <f>IF('Luxaflex® Koof'!H19=0,"",'Luxaflex® Koof'!H19)</f>
        <v/>
      </c>
      <c r="I19" s="22" t="str">
        <f>IF('Luxaflex® Koof'!I19=0,"",'Luxaflex® Koof'!I19)</f>
        <v/>
      </c>
      <c r="J19" s="22" t="str">
        <f>IF('Luxaflex® Koof'!J19=0,"",'Luxaflex® Koof'!J19)</f>
        <v/>
      </c>
      <c r="K19" s="22" t="str">
        <f>IF('Luxaflex® Koof'!K19=0,"",'Luxaflex® Koof'!K19)</f>
        <v/>
      </c>
      <c r="L19" s="22" t="str">
        <f>IF('Luxaflex® Koof'!L19=0,"",'Luxaflex® Koof'!L19)</f>
        <v/>
      </c>
      <c r="M19" s="23" t="str">
        <f>IF('Luxaflex® Koof'!M19=0,"",'Luxaflex® Koof'!M19)</f>
        <v/>
      </c>
      <c r="N19" s="7" t="str">
        <f>IF('Luxaflex® Koof'!O19="","",IF('Luxaflex® Koof'!O19="KS","EK",IF('Luxaflex® Koof'!O19="KK","ST",IF('Luxaflex® Koof'!O19="HK","WV"))))</f>
        <v/>
      </c>
      <c r="O19" s="23" t="str">
        <f>IF('Luxaflex® Koof'!N19="","",IF('Luxaflex® Koof'!N19="KS","EK",IF('Luxaflex® Koof'!N19="KK","ST",IF('Luxaflex® Koof'!N19="HK","WV"))))</f>
        <v/>
      </c>
      <c r="P19" s="7" t="str">
        <f>IF('Luxaflex® Koof'!P19=0,"",'Luxaflex® Koof'!P19)</f>
        <v/>
      </c>
      <c r="Q19" s="22" t="str">
        <f>IF('Luxaflex® Koof'!Q19=0,"",'Luxaflex® Koof'!Q19)</f>
        <v/>
      </c>
      <c r="R19" s="23" t="str">
        <f>IF('Luxaflex® Koof'!R19=0,"",'Luxaflex® Koof'!R19)</f>
        <v/>
      </c>
      <c r="S19" s="7" t="str">
        <f>IF('Luxaflex® Koof'!S19=0,"",'Luxaflex® Koof'!S19)</f>
        <v/>
      </c>
      <c r="T19" s="14" t="str">
        <f>IF('Luxaflex® Koof'!T19=0,"",'Luxaflex® Koof'!T19)</f>
        <v/>
      </c>
      <c r="U19" s="136" t="str">
        <f>IF('Luxaflex® Koof'!U19=0,"",'Luxaflex® Koof'!U19)</f>
        <v>X</v>
      </c>
      <c r="V19" s="120"/>
      <c r="W19" s="120"/>
      <c r="X19" s="120"/>
      <c r="Y19" s="120"/>
      <c r="Z19" s="120"/>
      <c r="AA19" s="120"/>
      <c r="AB19" s="120"/>
      <c r="AC19" s="120"/>
      <c r="AD19" s="120"/>
      <c r="AE19" s="120"/>
      <c r="AF19" s="120"/>
      <c r="AG19" s="120"/>
      <c r="AH19" s="137"/>
    </row>
    <row r="20" spans="1:34" ht="15" customHeight="1" x14ac:dyDescent="0.2">
      <c r="A20" s="7" t="str">
        <f>IF('Luxaflex® Koof'!A20=0,"",'Luxaflex® Koof'!A20)</f>
        <v/>
      </c>
      <c r="B20" s="22" t="str">
        <f>IF('Luxaflex® Koof'!B20=0,"",'Luxaflex® Koof'!B20)</f>
        <v/>
      </c>
      <c r="C20" s="22" t="str">
        <f>IF('Luxaflex® Koof'!C20=0,"",'Luxaflex® Koof'!C20)</f>
        <v/>
      </c>
      <c r="D20" s="23" t="str">
        <f>IF('Luxaflex® Koof'!D20=0,"",'Luxaflex® Koof'!D20)</f>
        <v/>
      </c>
      <c r="E20" s="7" t="str">
        <f>IF('Luxaflex® Koof'!E20=0,"",'Luxaflex® Koof'!E20)</f>
        <v/>
      </c>
      <c r="F20" s="22" t="str">
        <f>IF('Luxaflex® Koof'!F20=0,"",'Luxaflex® Koof'!F20)</f>
        <v/>
      </c>
      <c r="G20" s="22" t="str">
        <f>IF('Luxaflex® Koof'!G20=0,"",'Luxaflex® Koof'!G20)</f>
        <v/>
      </c>
      <c r="H20" s="22" t="str">
        <f>IF('Luxaflex® Koof'!H20=0,"",'Luxaflex® Koof'!H20)</f>
        <v/>
      </c>
      <c r="I20" s="22" t="str">
        <f>IF('Luxaflex® Koof'!I20=0,"",'Luxaflex® Koof'!I20)</f>
        <v/>
      </c>
      <c r="J20" s="22" t="str">
        <f>IF('Luxaflex® Koof'!J20=0,"",'Luxaflex® Koof'!J20)</f>
        <v/>
      </c>
      <c r="K20" s="22" t="str">
        <f>IF('Luxaflex® Koof'!K20=0,"",'Luxaflex® Koof'!K20)</f>
        <v/>
      </c>
      <c r="L20" s="22" t="str">
        <f>IF('Luxaflex® Koof'!L20=0,"",'Luxaflex® Koof'!L20)</f>
        <v/>
      </c>
      <c r="M20" s="23" t="str">
        <f>IF('Luxaflex® Koof'!M20=0,"",'Luxaflex® Koof'!M20)</f>
        <v/>
      </c>
      <c r="N20" s="7" t="str">
        <f>IF('Luxaflex® Koof'!O20="","",IF('Luxaflex® Koof'!O20="KS","EK",IF('Luxaflex® Koof'!O20="KK","ST",IF('Luxaflex® Koof'!O20="HK","WV"))))</f>
        <v/>
      </c>
      <c r="O20" s="23" t="str">
        <f>IF('Luxaflex® Koof'!N20="","",IF('Luxaflex® Koof'!N20="KS","EK",IF('Luxaflex® Koof'!N20="KK","ST",IF('Luxaflex® Koof'!N20="HK","WV"))))</f>
        <v/>
      </c>
      <c r="P20" s="7" t="str">
        <f>IF('Luxaflex® Koof'!P20=0,"",'Luxaflex® Koof'!P20)</f>
        <v/>
      </c>
      <c r="Q20" s="22" t="str">
        <f>IF('Luxaflex® Koof'!Q20=0,"",'Luxaflex® Koof'!Q20)</f>
        <v/>
      </c>
      <c r="R20" s="23" t="str">
        <f>IF('Luxaflex® Koof'!R20=0,"",'Luxaflex® Koof'!R20)</f>
        <v/>
      </c>
      <c r="S20" s="7" t="str">
        <f>IF('Luxaflex® Koof'!S20=0,"",'Luxaflex® Koof'!S20)</f>
        <v/>
      </c>
      <c r="T20" s="14" t="str">
        <f>IF('Luxaflex® Koof'!T20=0,"",'Luxaflex® Koof'!T20)</f>
        <v/>
      </c>
      <c r="U20" s="136" t="str">
        <f>IF('Luxaflex® Koof'!U20=0,"",'Luxaflex® Koof'!U20)</f>
        <v>X</v>
      </c>
      <c r="V20" s="120"/>
      <c r="W20" s="120"/>
      <c r="X20" s="120"/>
      <c r="Y20" s="120"/>
      <c r="Z20" s="120"/>
      <c r="AA20" s="120"/>
      <c r="AB20" s="120"/>
      <c r="AC20" s="120"/>
      <c r="AD20" s="120"/>
      <c r="AE20" s="120"/>
      <c r="AF20" s="120"/>
      <c r="AG20" s="120"/>
      <c r="AH20" s="137"/>
    </row>
    <row r="21" spans="1:34" ht="15" customHeight="1" x14ac:dyDescent="0.2">
      <c r="A21" s="7" t="str">
        <f>IF('Luxaflex® Koof'!A21=0,"",'Luxaflex® Koof'!A21)</f>
        <v/>
      </c>
      <c r="B21" s="22" t="str">
        <f>IF('Luxaflex® Koof'!B21=0,"",'Luxaflex® Koof'!B21)</f>
        <v/>
      </c>
      <c r="C21" s="22" t="str">
        <f>IF('Luxaflex® Koof'!C21=0,"",'Luxaflex® Koof'!C21)</f>
        <v/>
      </c>
      <c r="D21" s="23" t="str">
        <f>IF('Luxaflex® Koof'!D21=0,"",'Luxaflex® Koof'!D21)</f>
        <v/>
      </c>
      <c r="E21" s="7" t="str">
        <f>IF('Luxaflex® Koof'!E21=0,"",'Luxaflex® Koof'!E21)</f>
        <v/>
      </c>
      <c r="F21" s="22" t="str">
        <f>IF('Luxaflex® Koof'!F21=0,"",'Luxaflex® Koof'!F21)</f>
        <v/>
      </c>
      <c r="G21" s="22" t="str">
        <f>IF('Luxaflex® Koof'!G21=0,"",'Luxaflex® Koof'!G21)</f>
        <v/>
      </c>
      <c r="H21" s="22" t="str">
        <f>IF('Luxaflex® Koof'!H21=0,"",'Luxaflex® Koof'!H21)</f>
        <v/>
      </c>
      <c r="I21" s="22" t="str">
        <f>IF('Luxaflex® Koof'!I21=0,"",'Luxaflex® Koof'!I21)</f>
        <v/>
      </c>
      <c r="J21" s="22" t="str">
        <f>IF('Luxaflex® Koof'!J21=0,"",'Luxaflex® Koof'!J21)</f>
        <v/>
      </c>
      <c r="K21" s="22" t="str">
        <f>IF('Luxaflex® Koof'!K21=0,"",'Luxaflex® Koof'!K21)</f>
        <v/>
      </c>
      <c r="L21" s="22" t="str">
        <f>IF('Luxaflex® Koof'!L21=0,"",'Luxaflex® Koof'!L21)</f>
        <v/>
      </c>
      <c r="M21" s="23" t="str">
        <f>IF('Luxaflex® Koof'!M21=0,"",'Luxaflex® Koof'!M21)</f>
        <v/>
      </c>
      <c r="N21" s="7" t="str">
        <f>IF('Luxaflex® Koof'!O21="","",IF('Luxaflex® Koof'!O21="KS","EK",IF('Luxaflex® Koof'!O21="KK","ST",IF('Luxaflex® Koof'!O21="HK","WV"))))</f>
        <v/>
      </c>
      <c r="O21" s="23" t="str">
        <f>IF('Luxaflex® Koof'!N21="","",IF('Luxaflex® Koof'!N21="KS","EK",IF('Luxaflex® Koof'!N21="KK","ST",IF('Luxaflex® Koof'!N21="HK","WV"))))</f>
        <v/>
      </c>
      <c r="P21" s="7" t="str">
        <f>IF('Luxaflex® Koof'!P21=0,"",'Luxaflex® Koof'!P21)</f>
        <v/>
      </c>
      <c r="Q21" s="22" t="str">
        <f>IF('Luxaflex® Koof'!Q21=0,"",'Luxaflex® Koof'!Q21)</f>
        <v/>
      </c>
      <c r="R21" s="23" t="str">
        <f>IF('Luxaflex® Koof'!R21=0,"",'Luxaflex® Koof'!R21)</f>
        <v/>
      </c>
      <c r="S21" s="7" t="str">
        <f>IF('Luxaflex® Koof'!S21=0,"",'Luxaflex® Koof'!S21)</f>
        <v/>
      </c>
      <c r="T21" s="14" t="str">
        <f>IF('Luxaflex® Koof'!T21=0,"",'Luxaflex® Koof'!T21)</f>
        <v/>
      </c>
      <c r="U21" s="136" t="str">
        <f>IF('Luxaflex® Koof'!U21=0,"",'Luxaflex® Koof'!U21)</f>
        <v>X</v>
      </c>
      <c r="V21" s="120"/>
      <c r="W21" s="120"/>
      <c r="X21" s="120"/>
      <c r="Y21" s="120"/>
      <c r="Z21" s="120"/>
      <c r="AA21" s="120"/>
      <c r="AB21" s="120"/>
      <c r="AC21" s="120"/>
      <c r="AD21" s="120"/>
      <c r="AE21" s="120"/>
      <c r="AF21" s="120"/>
      <c r="AG21" s="120"/>
      <c r="AH21" s="137"/>
    </row>
    <row r="22" spans="1:34" ht="15" customHeight="1" x14ac:dyDescent="0.2">
      <c r="A22" s="7" t="str">
        <f>IF('Luxaflex® Koof'!A22=0,"",'Luxaflex® Koof'!A22)</f>
        <v/>
      </c>
      <c r="B22" s="22" t="str">
        <f>IF('Luxaflex® Koof'!B22=0,"",'Luxaflex® Koof'!B22)</f>
        <v/>
      </c>
      <c r="C22" s="22" t="str">
        <f>IF('Luxaflex® Koof'!C22=0,"",'Luxaflex® Koof'!C22)</f>
        <v/>
      </c>
      <c r="D22" s="23" t="str">
        <f>IF('Luxaflex® Koof'!D22=0,"",'Luxaflex® Koof'!D22)</f>
        <v/>
      </c>
      <c r="E22" s="7" t="str">
        <f>IF('Luxaflex® Koof'!E22=0,"",'Luxaflex® Koof'!E22)</f>
        <v/>
      </c>
      <c r="F22" s="22" t="str">
        <f>IF('Luxaflex® Koof'!F22=0,"",'Luxaflex® Koof'!F22)</f>
        <v/>
      </c>
      <c r="G22" s="22" t="str">
        <f>IF('Luxaflex® Koof'!G22=0,"",'Luxaflex® Koof'!G22)</f>
        <v/>
      </c>
      <c r="H22" s="22" t="str">
        <f>IF('Luxaflex® Koof'!H22=0,"",'Luxaflex® Koof'!H22)</f>
        <v/>
      </c>
      <c r="I22" s="22" t="str">
        <f>IF('Luxaflex® Koof'!I22=0,"",'Luxaflex® Koof'!I22)</f>
        <v/>
      </c>
      <c r="J22" s="22" t="str">
        <f>IF('Luxaflex® Koof'!J22=0,"",'Luxaflex® Koof'!J22)</f>
        <v/>
      </c>
      <c r="K22" s="22" t="str">
        <f>IF('Luxaflex® Koof'!K22=0,"",'Luxaflex® Koof'!K22)</f>
        <v/>
      </c>
      <c r="L22" s="22" t="str">
        <f>IF('Luxaflex® Koof'!L22=0,"",'Luxaflex® Koof'!L22)</f>
        <v/>
      </c>
      <c r="M22" s="23" t="str">
        <f>IF('Luxaflex® Koof'!M22=0,"",'Luxaflex® Koof'!M22)</f>
        <v/>
      </c>
      <c r="N22" s="7" t="str">
        <f>IF('Luxaflex® Koof'!O22="","",IF('Luxaflex® Koof'!O22="KS","EK",IF('Luxaflex® Koof'!O22="KK","ST",IF('Luxaflex® Koof'!O22="HK","WV"))))</f>
        <v/>
      </c>
      <c r="O22" s="23" t="str">
        <f>IF('Luxaflex® Koof'!N22="","",IF('Luxaflex® Koof'!N22="KS","EK",IF('Luxaflex® Koof'!N22="KK","ST",IF('Luxaflex® Koof'!N22="HK","WV"))))</f>
        <v/>
      </c>
      <c r="P22" s="7" t="str">
        <f>IF('Luxaflex® Koof'!P22=0,"",'Luxaflex® Koof'!P22)</f>
        <v/>
      </c>
      <c r="Q22" s="22" t="str">
        <f>IF('Luxaflex® Koof'!Q22=0,"",'Luxaflex® Koof'!Q22)</f>
        <v/>
      </c>
      <c r="R22" s="23" t="str">
        <f>IF('Luxaflex® Koof'!R22=0,"",'Luxaflex® Koof'!R22)</f>
        <v/>
      </c>
      <c r="S22" s="7" t="str">
        <f>IF('Luxaflex® Koof'!S22=0,"",'Luxaflex® Koof'!S22)</f>
        <v/>
      </c>
      <c r="T22" s="14" t="str">
        <f>IF('Luxaflex® Koof'!T22=0,"",'Luxaflex® Koof'!T22)</f>
        <v/>
      </c>
      <c r="U22" s="136" t="str">
        <f>IF('Luxaflex® Koof'!U22=0,"",'Luxaflex® Koof'!U22)</f>
        <v>X</v>
      </c>
      <c r="V22" s="120"/>
      <c r="W22" s="120"/>
      <c r="X22" s="120"/>
      <c r="Y22" s="120"/>
      <c r="Z22" s="120"/>
      <c r="AA22" s="120"/>
      <c r="AB22" s="120"/>
      <c r="AC22" s="120"/>
      <c r="AD22" s="120"/>
      <c r="AE22" s="120"/>
      <c r="AF22" s="120"/>
      <c r="AG22" s="120"/>
      <c r="AH22" s="137"/>
    </row>
    <row r="23" spans="1:34" ht="15" customHeight="1" x14ac:dyDescent="0.2">
      <c r="A23" s="7" t="str">
        <f>IF('Luxaflex® Koof'!A23=0,"",'Luxaflex® Koof'!A23)</f>
        <v/>
      </c>
      <c r="B23" s="22" t="str">
        <f>IF('Luxaflex® Koof'!B23=0,"",'Luxaflex® Koof'!B23)</f>
        <v/>
      </c>
      <c r="C23" s="22" t="str">
        <f>IF('Luxaflex® Koof'!C23=0,"",'Luxaflex® Koof'!C23)</f>
        <v/>
      </c>
      <c r="D23" s="23" t="str">
        <f>IF('Luxaflex® Koof'!D23=0,"",'Luxaflex® Koof'!D23)</f>
        <v/>
      </c>
      <c r="E23" s="7" t="str">
        <f>IF('Luxaflex® Koof'!E23=0,"",'Luxaflex® Koof'!E23)</f>
        <v/>
      </c>
      <c r="F23" s="22" t="str">
        <f>IF('Luxaflex® Koof'!F23=0,"",'Luxaflex® Koof'!F23)</f>
        <v/>
      </c>
      <c r="G23" s="22" t="str">
        <f>IF('Luxaflex® Koof'!G23=0,"",'Luxaflex® Koof'!G23)</f>
        <v/>
      </c>
      <c r="H23" s="22" t="str">
        <f>IF('Luxaflex® Koof'!H23=0,"",'Luxaflex® Koof'!H23)</f>
        <v/>
      </c>
      <c r="I23" s="22" t="str">
        <f>IF('Luxaflex® Koof'!I23=0,"",'Luxaflex® Koof'!I23)</f>
        <v/>
      </c>
      <c r="J23" s="22" t="str">
        <f>IF('Luxaflex® Koof'!J23=0,"",'Luxaflex® Koof'!J23)</f>
        <v/>
      </c>
      <c r="K23" s="22" t="str">
        <f>IF('Luxaflex® Koof'!K23=0,"",'Luxaflex® Koof'!K23)</f>
        <v/>
      </c>
      <c r="L23" s="22" t="str">
        <f>IF('Luxaflex® Koof'!L23=0,"",'Luxaflex® Koof'!L23)</f>
        <v/>
      </c>
      <c r="M23" s="23" t="str">
        <f>IF('Luxaflex® Koof'!M23=0,"",'Luxaflex® Koof'!M23)</f>
        <v/>
      </c>
      <c r="N23" s="7" t="str">
        <f>IF('Luxaflex® Koof'!O23="","",IF('Luxaflex® Koof'!O23="KS","EK",IF('Luxaflex® Koof'!O23="KK","ST",IF('Luxaflex® Koof'!O23="HK","WV"))))</f>
        <v/>
      </c>
      <c r="O23" s="23" t="str">
        <f>IF('Luxaflex® Koof'!N23="","",IF('Luxaflex® Koof'!N23="KS","EK",IF('Luxaflex® Koof'!N23="KK","ST",IF('Luxaflex® Koof'!N23="HK","WV"))))</f>
        <v/>
      </c>
      <c r="P23" s="7" t="str">
        <f>IF('Luxaflex® Koof'!P23=0,"",'Luxaflex® Koof'!P23)</f>
        <v/>
      </c>
      <c r="Q23" s="22" t="str">
        <f>IF('Luxaflex® Koof'!Q23=0,"",'Luxaflex® Koof'!Q23)</f>
        <v/>
      </c>
      <c r="R23" s="23" t="str">
        <f>IF('Luxaflex® Koof'!R23=0,"",'Luxaflex® Koof'!R23)</f>
        <v/>
      </c>
      <c r="S23" s="7" t="str">
        <f>IF('Luxaflex® Koof'!S23=0,"",'Luxaflex® Koof'!S23)</f>
        <v/>
      </c>
      <c r="T23" s="14" t="str">
        <f>IF('Luxaflex® Koof'!T23=0,"",'Luxaflex® Koof'!T23)</f>
        <v/>
      </c>
      <c r="U23" s="136" t="str">
        <f>IF('Luxaflex® Koof'!U23=0,"",'Luxaflex® Koof'!U23)</f>
        <v>X</v>
      </c>
      <c r="V23" s="120"/>
      <c r="W23" s="120"/>
      <c r="X23" s="120"/>
      <c r="Y23" s="120"/>
      <c r="Z23" s="120"/>
      <c r="AA23" s="120"/>
      <c r="AB23" s="120"/>
      <c r="AC23" s="120"/>
      <c r="AD23" s="120"/>
      <c r="AE23" s="120"/>
      <c r="AF23" s="120"/>
      <c r="AG23" s="120"/>
      <c r="AH23" s="137"/>
    </row>
    <row r="24" spans="1:34" ht="15" customHeight="1" x14ac:dyDescent="0.2">
      <c r="A24" s="7" t="str">
        <f>IF('Luxaflex® Koof'!A24=0,"",'Luxaflex® Koof'!A24)</f>
        <v/>
      </c>
      <c r="B24" s="22" t="str">
        <f>IF('Luxaflex® Koof'!B24=0,"",'Luxaflex® Koof'!B24)</f>
        <v/>
      </c>
      <c r="C24" s="22" t="str">
        <f>IF('Luxaflex® Koof'!C24=0,"",'Luxaflex® Koof'!C24)</f>
        <v/>
      </c>
      <c r="D24" s="23" t="str">
        <f>IF('Luxaflex® Koof'!D24=0,"",'Luxaflex® Koof'!D24)</f>
        <v/>
      </c>
      <c r="E24" s="7" t="str">
        <f>IF('Luxaflex® Koof'!E24=0,"",'Luxaflex® Koof'!E24)</f>
        <v/>
      </c>
      <c r="F24" s="22" t="str">
        <f>IF('Luxaflex® Koof'!F24=0,"",'Luxaflex® Koof'!F24)</f>
        <v/>
      </c>
      <c r="G24" s="22" t="str">
        <f>IF('Luxaflex® Koof'!G24=0,"",'Luxaflex® Koof'!G24)</f>
        <v/>
      </c>
      <c r="H24" s="22" t="str">
        <f>IF('Luxaflex® Koof'!H24=0,"",'Luxaflex® Koof'!H24)</f>
        <v/>
      </c>
      <c r="I24" s="22" t="str">
        <f>IF('Luxaflex® Koof'!I24=0,"",'Luxaflex® Koof'!I24)</f>
        <v/>
      </c>
      <c r="J24" s="22" t="str">
        <f>IF('Luxaflex® Koof'!J24=0,"",'Luxaflex® Koof'!J24)</f>
        <v/>
      </c>
      <c r="K24" s="22" t="str">
        <f>IF('Luxaflex® Koof'!K24=0,"",'Luxaflex® Koof'!K24)</f>
        <v/>
      </c>
      <c r="L24" s="22" t="str">
        <f>IF('Luxaflex® Koof'!L24=0,"",'Luxaflex® Koof'!L24)</f>
        <v/>
      </c>
      <c r="M24" s="23" t="str">
        <f>IF('Luxaflex® Koof'!M24=0,"",'Luxaflex® Koof'!M24)</f>
        <v/>
      </c>
      <c r="N24" s="7" t="str">
        <f>IF('Luxaflex® Koof'!O24="","",IF('Luxaflex® Koof'!O24="KS","EK",IF('Luxaflex® Koof'!O24="KK","ST",IF('Luxaflex® Koof'!O24="HK","WV"))))</f>
        <v/>
      </c>
      <c r="O24" s="23" t="str">
        <f>IF('Luxaflex® Koof'!N24="","",IF('Luxaflex® Koof'!N24="KS","EK",IF('Luxaflex® Koof'!N24="KK","ST",IF('Luxaflex® Koof'!N24="HK","WV"))))</f>
        <v/>
      </c>
      <c r="P24" s="7" t="str">
        <f>IF('Luxaflex® Koof'!P24=0,"",'Luxaflex® Koof'!P24)</f>
        <v/>
      </c>
      <c r="Q24" s="22" t="str">
        <f>IF('Luxaflex® Koof'!Q24=0,"",'Luxaflex® Koof'!Q24)</f>
        <v/>
      </c>
      <c r="R24" s="23" t="str">
        <f>IF('Luxaflex® Koof'!R24=0,"",'Luxaflex® Koof'!R24)</f>
        <v/>
      </c>
      <c r="S24" s="7" t="str">
        <f>IF('Luxaflex® Koof'!S24=0,"",'Luxaflex® Koof'!S24)</f>
        <v/>
      </c>
      <c r="T24" s="14" t="str">
        <f>IF('Luxaflex® Koof'!T24=0,"",'Luxaflex® Koof'!T24)</f>
        <v/>
      </c>
      <c r="U24" s="136" t="str">
        <f>IF('Luxaflex® Koof'!U24=0,"",'Luxaflex® Koof'!U24)</f>
        <v>X</v>
      </c>
      <c r="V24" s="120"/>
      <c r="W24" s="120"/>
      <c r="X24" s="120"/>
      <c r="Y24" s="120"/>
      <c r="Z24" s="120"/>
      <c r="AA24" s="120"/>
      <c r="AB24" s="120"/>
      <c r="AC24" s="120"/>
      <c r="AD24" s="120"/>
      <c r="AE24" s="120"/>
      <c r="AF24" s="120"/>
      <c r="AG24" s="120"/>
      <c r="AH24" s="137"/>
    </row>
    <row r="25" spans="1:34" ht="15" customHeight="1" x14ac:dyDescent="0.2">
      <c r="A25" s="7" t="str">
        <f>IF('Luxaflex® Koof'!A25=0,"",'Luxaflex® Koof'!A25)</f>
        <v/>
      </c>
      <c r="B25" s="22" t="str">
        <f>IF('Luxaflex® Koof'!B25=0,"",'Luxaflex® Koof'!B25)</f>
        <v/>
      </c>
      <c r="C25" s="22" t="str">
        <f>IF('Luxaflex® Koof'!C25=0,"",'Luxaflex® Koof'!C25)</f>
        <v/>
      </c>
      <c r="D25" s="23" t="str">
        <f>IF('Luxaflex® Koof'!D25=0,"",'Luxaflex® Koof'!D25)</f>
        <v/>
      </c>
      <c r="E25" s="7" t="str">
        <f>IF('Luxaflex® Koof'!E25=0,"",'Luxaflex® Koof'!E25)</f>
        <v/>
      </c>
      <c r="F25" s="22" t="str">
        <f>IF('Luxaflex® Koof'!F25=0,"",'Luxaflex® Koof'!F25)</f>
        <v/>
      </c>
      <c r="G25" s="22" t="str">
        <f>IF('Luxaflex® Koof'!G25=0,"",'Luxaflex® Koof'!G25)</f>
        <v/>
      </c>
      <c r="H25" s="22" t="str">
        <f>IF('Luxaflex® Koof'!H25=0,"",'Luxaflex® Koof'!H25)</f>
        <v/>
      </c>
      <c r="I25" s="22" t="str">
        <f>IF('Luxaflex® Koof'!I25=0,"",'Luxaflex® Koof'!I25)</f>
        <v/>
      </c>
      <c r="J25" s="22" t="str">
        <f>IF('Luxaflex® Koof'!J25=0,"",'Luxaflex® Koof'!J25)</f>
        <v/>
      </c>
      <c r="K25" s="22" t="str">
        <f>IF('Luxaflex® Koof'!K25=0,"",'Luxaflex® Koof'!K25)</f>
        <v/>
      </c>
      <c r="L25" s="22" t="str">
        <f>IF('Luxaflex® Koof'!L25=0,"",'Luxaflex® Koof'!L25)</f>
        <v/>
      </c>
      <c r="M25" s="23" t="str">
        <f>IF('Luxaflex® Koof'!M25=0,"",'Luxaflex® Koof'!M25)</f>
        <v/>
      </c>
      <c r="N25" s="7" t="str">
        <f>IF('Luxaflex® Koof'!O25="","",IF('Luxaflex® Koof'!O25="KS","EK",IF('Luxaflex® Koof'!O25="KK","ST",IF('Luxaflex® Koof'!O25="HK","WV"))))</f>
        <v/>
      </c>
      <c r="O25" s="23" t="str">
        <f>IF('Luxaflex® Koof'!N25="","",IF('Luxaflex® Koof'!N25="KS","EK",IF('Luxaflex® Koof'!N25="KK","ST",IF('Luxaflex® Koof'!N25="HK","WV"))))</f>
        <v/>
      </c>
      <c r="P25" s="7" t="str">
        <f>IF('Luxaflex® Koof'!P25=0,"",'Luxaflex® Koof'!P25)</f>
        <v/>
      </c>
      <c r="Q25" s="22" t="str">
        <f>IF('Luxaflex® Koof'!Q25=0,"",'Luxaflex® Koof'!Q25)</f>
        <v/>
      </c>
      <c r="R25" s="23" t="str">
        <f>IF('Luxaflex® Koof'!R25=0,"",'Luxaflex® Koof'!R25)</f>
        <v/>
      </c>
      <c r="S25" s="7" t="str">
        <f>IF('Luxaflex® Koof'!S25=0,"",'Luxaflex® Koof'!S25)</f>
        <v/>
      </c>
      <c r="T25" s="14" t="str">
        <f>IF('Luxaflex® Koof'!T25=0,"",'Luxaflex® Koof'!T25)</f>
        <v/>
      </c>
      <c r="U25" s="136" t="str">
        <f>IF('Luxaflex® Koof'!U25=0,"",'Luxaflex® Koof'!U25)</f>
        <v>X</v>
      </c>
      <c r="V25" s="120"/>
      <c r="W25" s="120"/>
      <c r="X25" s="120"/>
      <c r="Y25" s="120"/>
      <c r="Z25" s="120"/>
      <c r="AA25" s="120"/>
      <c r="AB25" s="120"/>
      <c r="AC25" s="120"/>
      <c r="AD25" s="120"/>
      <c r="AE25" s="120"/>
      <c r="AF25" s="120"/>
      <c r="AG25" s="120"/>
      <c r="AH25" s="137"/>
    </row>
    <row r="26" spans="1:34" ht="15" customHeight="1" x14ac:dyDescent="0.2">
      <c r="A26" s="7" t="str">
        <f>IF('Luxaflex® Koof'!A26=0,"",'Luxaflex® Koof'!A26)</f>
        <v/>
      </c>
      <c r="B26" s="22" t="str">
        <f>IF('Luxaflex® Koof'!B26=0,"",'Luxaflex® Koof'!B26)</f>
        <v/>
      </c>
      <c r="C26" s="22" t="str">
        <f>IF('Luxaflex® Koof'!C26=0,"",'Luxaflex® Koof'!C26)</f>
        <v/>
      </c>
      <c r="D26" s="23" t="str">
        <f>IF('Luxaflex® Koof'!D26=0,"",'Luxaflex® Koof'!D26)</f>
        <v/>
      </c>
      <c r="E26" s="7" t="str">
        <f>IF('Luxaflex® Koof'!E26=0,"",'Luxaflex® Koof'!E26)</f>
        <v/>
      </c>
      <c r="F26" s="22" t="str">
        <f>IF('Luxaflex® Koof'!F26=0,"",'Luxaflex® Koof'!F26)</f>
        <v/>
      </c>
      <c r="G26" s="22" t="str">
        <f>IF('Luxaflex® Koof'!G26=0,"",'Luxaflex® Koof'!G26)</f>
        <v/>
      </c>
      <c r="H26" s="22" t="str">
        <f>IF('Luxaflex® Koof'!H26=0,"",'Luxaflex® Koof'!H26)</f>
        <v/>
      </c>
      <c r="I26" s="22" t="str">
        <f>IF('Luxaflex® Koof'!I26=0,"",'Luxaflex® Koof'!I26)</f>
        <v/>
      </c>
      <c r="J26" s="22" t="str">
        <f>IF('Luxaflex® Koof'!J26=0,"",'Luxaflex® Koof'!J26)</f>
        <v/>
      </c>
      <c r="K26" s="22" t="str">
        <f>IF('Luxaflex® Koof'!K26=0,"",'Luxaflex® Koof'!K26)</f>
        <v/>
      </c>
      <c r="L26" s="22" t="str">
        <f>IF('Luxaflex® Koof'!L26=0,"",'Luxaflex® Koof'!L26)</f>
        <v/>
      </c>
      <c r="M26" s="23" t="str">
        <f>IF('Luxaflex® Koof'!M26=0,"",'Luxaflex® Koof'!M26)</f>
        <v/>
      </c>
      <c r="N26" s="7" t="str">
        <f>IF('Luxaflex® Koof'!O26="","",IF('Luxaflex® Koof'!O26="KS","EK",IF('Luxaflex® Koof'!O26="KK","ST",IF('Luxaflex® Koof'!O26="HK","WV"))))</f>
        <v/>
      </c>
      <c r="O26" s="23" t="str">
        <f>IF('Luxaflex® Koof'!N26="","",IF('Luxaflex® Koof'!N26="KS","EK",IF('Luxaflex® Koof'!N26="KK","ST",IF('Luxaflex® Koof'!N26="HK","WV"))))</f>
        <v/>
      </c>
      <c r="P26" s="7" t="str">
        <f>IF('Luxaflex® Koof'!P26=0,"",'Luxaflex® Koof'!P26)</f>
        <v/>
      </c>
      <c r="Q26" s="22" t="str">
        <f>IF('Luxaflex® Koof'!Q26=0,"",'Luxaflex® Koof'!Q26)</f>
        <v/>
      </c>
      <c r="R26" s="23" t="str">
        <f>IF('Luxaflex® Koof'!R26=0,"",'Luxaflex® Koof'!R26)</f>
        <v/>
      </c>
      <c r="S26" s="7" t="str">
        <f>IF('Luxaflex® Koof'!S26=0,"",'Luxaflex® Koof'!S26)</f>
        <v/>
      </c>
      <c r="T26" s="14" t="str">
        <f>IF('Luxaflex® Koof'!T26=0,"",'Luxaflex® Koof'!T26)</f>
        <v/>
      </c>
      <c r="U26" s="136" t="str">
        <f>IF('Luxaflex® Koof'!U26=0,"",'Luxaflex® Koof'!U26)</f>
        <v>X</v>
      </c>
      <c r="V26" s="120"/>
      <c r="W26" s="120"/>
      <c r="X26" s="120"/>
      <c r="Y26" s="120"/>
      <c r="Z26" s="120"/>
      <c r="AA26" s="120"/>
      <c r="AB26" s="120"/>
      <c r="AC26" s="120"/>
      <c r="AD26" s="120"/>
      <c r="AE26" s="120"/>
      <c r="AF26" s="120"/>
      <c r="AG26" s="120"/>
      <c r="AH26" s="137"/>
    </row>
    <row r="27" spans="1:34" ht="15" customHeight="1" x14ac:dyDescent="0.2">
      <c r="A27" s="7" t="str">
        <f>IF('Luxaflex® Koof'!A27=0,"",'Luxaflex® Koof'!A27)</f>
        <v/>
      </c>
      <c r="B27" s="22" t="str">
        <f>IF('Luxaflex® Koof'!B27=0,"",'Luxaflex® Koof'!B27)</f>
        <v/>
      </c>
      <c r="C27" s="22" t="str">
        <f>IF('Luxaflex® Koof'!C27=0,"",'Luxaflex® Koof'!C27)</f>
        <v/>
      </c>
      <c r="D27" s="23" t="str">
        <f>IF('Luxaflex® Koof'!D27=0,"",'Luxaflex® Koof'!D27)</f>
        <v/>
      </c>
      <c r="E27" s="7" t="str">
        <f>IF('Luxaflex® Koof'!E27=0,"",'Luxaflex® Koof'!E27)</f>
        <v/>
      </c>
      <c r="F27" s="22" t="str">
        <f>IF('Luxaflex® Koof'!F27=0,"",'Luxaflex® Koof'!F27)</f>
        <v/>
      </c>
      <c r="G27" s="22" t="str">
        <f>IF('Luxaflex® Koof'!G27=0,"",'Luxaflex® Koof'!G27)</f>
        <v/>
      </c>
      <c r="H27" s="22" t="str">
        <f>IF('Luxaflex® Koof'!H27=0,"",'Luxaflex® Koof'!H27)</f>
        <v/>
      </c>
      <c r="I27" s="22" t="str">
        <f>IF('Luxaflex® Koof'!I27=0,"",'Luxaflex® Koof'!I27)</f>
        <v/>
      </c>
      <c r="J27" s="22" t="str">
        <f>IF('Luxaflex® Koof'!J27=0,"",'Luxaflex® Koof'!J27)</f>
        <v/>
      </c>
      <c r="K27" s="22" t="str">
        <f>IF('Luxaflex® Koof'!K27=0,"",'Luxaflex® Koof'!K27)</f>
        <v/>
      </c>
      <c r="L27" s="22" t="str">
        <f>IF('Luxaflex® Koof'!L27=0,"",'Luxaflex® Koof'!L27)</f>
        <v/>
      </c>
      <c r="M27" s="23" t="str">
        <f>IF('Luxaflex® Koof'!M27=0,"",'Luxaflex® Koof'!M27)</f>
        <v/>
      </c>
      <c r="N27" s="7" t="str">
        <f>IF('Luxaflex® Koof'!O27="","",IF('Luxaflex® Koof'!O27="KS","EK",IF('Luxaflex® Koof'!O27="KK","ST",IF('Luxaflex® Koof'!O27="HK","WV"))))</f>
        <v/>
      </c>
      <c r="O27" s="23" t="str">
        <f>IF('Luxaflex® Koof'!N27="","",IF('Luxaflex® Koof'!N27="KS","EK",IF('Luxaflex® Koof'!N27="KK","ST",IF('Luxaflex® Koof'!N27="HK","WV"))))</f>
        <v/>
      </c>
      <c r="P27" s="7" t="str">
        <f>IF('Luxaflex® Koof'!P27=0,"",'Luxaflex® Koof'!P27)</f>
        <v/>
      </c>
      <c r="Q27" s="22" t="str">
        <f>IF('Luxaflex® Koof'!Q27=0,"",'Luxaflex® Koof'!Q27)</f>
        <v/>
      </c>
      <c r="R27" s="23" t="str">
        <f>IF('Luxaflex® Koof'!R27=0,"",'Luxaflex® Koof'!R27)</f>
        <v/>
      </c>
      <c r="S27" s="7" t="str">
        <f>IF('Luxaflex® Koof'!S27=0,"",'Luxaflex® Koof'!S27)</f>
        <v/>
      </c>
      <c r="T27" s="14" t="str">
        <f>IF('Luxaflex® Koof'!T27=0,"",'Luxaflex® Koof'!T27)</f>
        <v/>
      </c>
      <c r="U27" s="136" t="str">
        <f>IF('Luxaflex® Koof'!U27=0,"",'Luxaflex® Koof'!U27)</f>
        <v>X</v>
      </c>
      <c r="V27" s="120"/>
      <c r="W27" s="120"/>
      <c r="X27" s="120"/>
      <c r="Y27" s="120"/>
      <c r="Z27" s="120"/>
      <c r="AA27" s="120"/>
      <c r="AB27" s="120"/>
      <c r="AC27" s="120"/>
      <c r="AD27" s="120"/>
      <c r="AE27" s="120"/>
      <c r="AF27" s="120"/>
      <c r="AG27" s="120"/>
      <c r="AH27" s="137"/>
    </row>
    <row r="28" spans="1:34" ht="15" customHeight="1" x14ac:dyDescent="0.2">
      <c r="A28" s="7" t="str">
        <f>IF('Luxaflex® Koof'!A28=0,"",'Luxaflex® Koof'!A28)</f>
        <v/>
      </c>
      <c r="B28" s="22" t="str">
        <f>IF('Luxaflex® Koof'!B28=0,"",'Luxaflex® Koof'!B28)</f>
        <v/>
      </c>
      <c r="C28" s="22" t="str">
        <f>IF('Luxaflex® Koof'!C28=0,"",'Luxaflex® Koof'!C28)</f>
        <v/>
      </c>
      <c r="D28" s="23" t="str">
        <f>IF('Luxaflex® Koof'!D28=0,"",'Luxaflex® Koof'!D28)</f>
        <v/>
      </c>
      <c r="E28" s="7" t="str">
        <f>IF('Luxaflex® Koof'!E28=0,"",'Luxaflex® Koof'!E28)</f>
        <v/>
      </c>
      <c r="F28" s="22" t="str">
        <f>IF('Luxaflex® Koof'!F28=0,"",'Luxaflex® Koof'!F28)</f>
        <v/>
      </c>
      <c r="G28" s="22" t="str">
        <f>IF('Luxaflex® Koof'!G28=0,"",'Luxaflex® Koof'!G28)</f>
        <v/>
      </c>
      <c r="H28" s="22" t="str">
        <f>IF('Luxaflex® Koof'!H28=0,"",'Luxaflex® Koof'!H28)</f>
        <v/>
      </c>
      <c r="I28" s="22" t="str">
        <f>IF('Luxaflex® Koof'!I28=0,"",'Luxaflex® Koof'!I28)</f>
        <v/>
      </c>
      <c r="J28" s="22" t="str">
        <f>IF('Luxaflex® Koof'!J28=0,"",'Luxaflex® Koof'!J28)</f>
        <v/>
      </c>
      <c r="K28" s="22" t="str">
        <f>IF('Luxaflex® Koof'!K28=0,"",'Luxaflex® Koof'!K28)</f>
        <v/>
      </c>
      <c r="L28" s="22" t="str">
        <f>IF('Luxaflex® Koof'!L28=0,"",'Luxaflex® Koof'!L28)</f>
        <v/>
      </c>
      <c r="M28" s="23" t="str">
        <f>IF('Luxaflex® Koof'!M28=0,"",'Luxaflex® Koof'!M28)</f>
        <v/>
      </c>
      <c r="N28" s="7" t="str">
        <f>IF('Luxaflex® Koof'!O28="","",IF('Luxaflex® Koof'!O28="KS","EK",IF('Luxaflex® Koof'!O28="KK","ST",IF('Luxaflex® Koof'!O28="HK","WV"))))</f>
        <v/>
      </c>
      <c r="O28" s="23" t="str">
        <f>IF('Luxaflex® Koof'!N28="","",IF('Luxaflex® Koof'!N28="KS","EK",IF('Luxaflex® Koof'!N28="KK","ST",IF('Luxaflex® Koof'!N28="HK","WV"))))</f>
        <v/>
      </c>
      <c r="P28" s="7" t="str">
        <f>IF('Luxaflex® Koof'!P28=0,"",'Luxaflex® Koof'!P28)</f>
        <v/>
      </c>
      <c r="Q28" s="22" t="str">
        <f>IF('Luxaflex® Koof'!Q28=0,"",'Luxaflex® Koof'!Q28)</f>
        <v/>
      </c>
      <c r="R28" s="23" t="str">
        <f>IF('Luxaflex® Koof'!R28=0,"",'Luxaflex® Koof'!R28)</f>
        <v/>
      </c>
      <c r="S28" s="7" t="str">
        <f>IF('Luxaflex® Koof'!S28=0,"",'Luxaflex® Koof'!S28)</f>
        <v/>
      </c>
      <c r="T28" s="14" t="str">
        <f>IF('Luxaflex® Koof'!T28=0,"",'Luxaflex® Koof'!T28)</f>
        <v/>
      </c>
      <c r="U28" s="136" t="str">
        <f>IF('Luxaflex® Koof'!U28=0,"",'Luxaflex® Koof'!U28)</f>
        <v>X</v>
      </c>
      <c r="V28" s="120"/>
      <c r="W28" s="120"/>
      <c r="X28" s="120"/>
      <c r="Y28" s="120"/>
      <c r="Z28" s="120"/>
      <c r="AA28" s="120"/>
      <c r="AB28" s="120"/>
      <c r="AC28" s="120"/>
      <c r="AD28" s="120"/>
      <c r="AE28" s="120"/>
      <c r="AF28" s="120"/>
      <c r="AG28" s="120"/>
      <c r="AH28" s="137"/>
    </row>
    <row r="29" spans="1:34" ht="15" customHeight="1" x14ac:dyDescent="0.2">
      <c r="A29" s="7" t="str">
        <f>IF('Luxaflex® Koof'!A29=0,"",'Luxaflex® Koof'!A29)</f>
        <v/>
      </c>
      <c r="B29" s="22" t="str">
        <f>IF('Luxaflex® Koof'!B29=0,"",'Luxaflex® Koof'!B29)</f>
        <v/>
      </c>
      <c r="C29" s="22" t="str">
        <f>IF('Luxaflex® Koof'!C29=0,"",'Luxaflex® Koof'!C29)</f>
        <v/>
      </c>
      <c r="D29" s="23" t="str">
        <f>IF('Luxaflex® Koof'!D29=0,"",'Luxaflex® Koof'!D29)</f>
        <v/>
      </c>
      <c r="E29" s="7" t="str">
        <f>IF('Luxaflex® Koof'!E29=0,"",'Luxaflex® Koof'!E29)</f>
        <v/>
      </c>
      <c r="F29" s="22" t="str">
        <f>IF('Luxaflex® Koof'!F29=0,"",'Luxaflex® Koof'!F29)</f>
        <v/>
      </c>
      <c r="G29" s="22" t="str">
        <f>IF('Luxaflex® Koof'!G29=0,"",'Luxaflex® Koof'!G29)</f>
        <v/>
      </c>
      <c r="H29" s="22" t="str">
        <f>IF('Luxaflex® Koof'!H29=0,"",'Luxaflex® Koof'!H29)</f>
        <v/>
      </c>
      <c r="I29" s="22" t="str">
        <f>IF('Luxaflex® Koof'!I29=0,"",'Luxaflex® Koof'!I29)</f>
        <v/>
      </c>
      <c r="J29" s="22" t="str">
        <f>IF('Luxaflex® Koof'!J29=0,"",'Luxaflex® Koof'!J29)</f>
        <v/>
      </c>
      <c r="K29" s="22" t="str">
        <f>IF('Luxaflex® Koof'!K29=0,"",'Luxaflex® Koof'!K29)</f>
        <v/>
      </c>
      <c r="L29" s="22" t="str">
        <f>IF('Luxaflex® Koof'!L29=0,"",'Luxaflex® Koof'!L29)</f>
        <v/>
      </c>
      <c r="M29" s="23" t="str">
        <f>IF('Luxaflex® Koof'!M29=0,"",'Luxaflex® Koof'!M29)</f>
        <v/>
      </c>
      <c r="N29" s="7" t="str">
        <f>IF('Luxaflex® Koof'!O29="","",IF('Luxaflex® Koof'!O29="KS","EK",IF('Luxaflex® Koof'!O29="KK","ST",IF('Luxaflex® Koof'!O29="HK","WV"))))</f>
        <v/>
      </c>
      <c r="O29" s="23" t="str">
        <f>IF('Luxaflex® Koof'!N29="","",IF('Luxaflex® Koof'!N29="KS","EK",IF('Luxaflex® Koof'!N29="KK","ST",IF('Luxaflex® Koof'!N29="HK","WV"))))</f>
        <v/>
      </c>
      <c r="P29" s="7" t="str">
        <f>IF('Luxaflex® Koof'!P29=0,"",'Luxaflex® Koof'!P29)</f>
        <v/>
      </c>
      <c r="Q29" s="22" t="str">
        <f>IF('Luxaflex® Koof'!Q29=0,"",'Luxaflex® Koof'!Q29)</f>
        <v/>
      </c>
      <c r="R29" s="23" t="str">
        <f>IF('Luxaflex® Koof'!R29=0,"",'Luxaflex® Koof'!R29)</f>
        <v/>
      </c>
      <c r="S29" s="7" t="str">
        <f>IF('Luxaflex® Koof'!S29=0,"",'Luxaflex® Koof'!S29)</f>
        <v/>
      </c>
      <c r="T29" s="14" t="str">
        <f>IF('Luxaflex® Koof'!T29=0,"",'Luxaflex® Koof'!T29)</f>
        <v/>
      </c>
      <c r="U29" s="136" t="str">
        <f>IF('Luxaflex® Koof'!U29=0,"",'Luxaflex® Koof'!U29)</f>
        <v>X</v>
      </c>
      <c r="V29" s="120"/>
      <c r="W29" s="120"/>
      <c r="X29" s="120"/>
      <c r="Y29" s="120"/>
      <c r="Z29" s="120"/>
      <c r="AA29" s="120"/>
      <c r="AB29" s="120"/>
      <c r="AC29" s="120"/>
      <c r="AD29" s="120"/>
      <c r="AE29" s="120"/>
      <c r="AF29" s="120"/>
      <c r="AG29" s="120"/>
      <c r="AH29" s="137"/>
    </row>
    <row r="30" spans="1:34" ht="15" customHeight="1" x14ac:dyDescent="0.2">
      <c r="A30" s="7" t="str">
        <f>IF('Luxaflex® Koof'!A30=0,"",'Luxaflex® Koof'!A30)</f>
        <v/>
      </c>
      <c r="B30" s="22" t="str">
        <f>IF('Luxaflex® Koof'!B30=0,"",'Luxaflex® Koof'!B30)</f>
        <v/>
      </c>
      <c r="C30" s="22" t="str">
        <f>IF('Luxaflex® Koof'!C30=0,"",'Luxaflex® Koof'!C30)</f>
        <v/>
      </c>
      <c r="D30" s="23" t="str">
        <f>IF('Luxaflex® Koof'!D30=0,"",'Luxaflex® Koof'!D30)</f>
        <v/>
      </c>
      <c r="E30" s="7" t="str">
        <f>IF('Luxaflex® Koof'!E30=0,"",'Luxaflex® Koof'!E30)</f>
        <v/>
      </c>
      <c r="F30" s="22" t="str">
        <f>IF('Luxaflex® Koof'!F30=0,"",'Luxaflex® Koof'!F30)</f>
        <v/>
      </c>
      <c r="G30" s="22" t="str">
        <f>IF('Luxaflex® Koof'!G30=0,"",'Luxaflex® Koof'!G30)</f>
        <v/>
      </c>
      <c r="H30" s="22" t="str">
        <f>IF('Luxaflex® Koof'!H30=0,"",'Luxaflex® Koof'!H30)</f>
        <v/>
      </c>
      <c r="I30" s="22" t="str">
        <f>IF('Luxaflex® Koof'!I30=0,"",'Luxaflex® Koof'!I30)</f>
        <v/>
      </c>
      <c r="J30" s="22" t="str">
        <f>IF('Luxaflex® Koof'!J30=0,"",'Luxaflex® Koof'!J30)</f>
        <v/>
      </c>
      <c r="K30" s="22" t="str">
        <f>IF('Luxaflex® Koof'!K30=0,"",'Luxaflex® Koof'!K30)</f>
        <v/>
      </c>
      <c r="L30" s="22" t="str">
        <f>IF('Luxaflex® Koof'!L30=0,"",'Luxaflex® Koof'!L30)</f>
        <v/>
      </c>
      <c r="M30" s="23" t="str">
        <f>IF('Luxaflex® Koof'!M30=0,"",'Luxaflex® Koof'!M30)</f>
        <v/>
      </c>
      <c r="N30" s="7" t="str">
        <f>IF('Luxaflex® Koof'!O30="","",IF('Luxaflex® Koof'!O30="KS","EK",IF('Luxaflex® Koof'!O30="KK","ST",IF('Luxaflex® Koof'!O30="HK","WV"))))</f>
        <v/>
      </c>
      <c r="O30" s="23" t="str">
        <f>IF('Luxaflex® Koof'!N30="","",IF('Luxaflex® Koof'!N30="KS","EK",IF('Luxaflex® Koof'!N30="KK","ST",IF('Luxaflex® Koof'!N30="HK","WV"))))</f>
        <v/>
      </c>
      <c r="P30" s="7" t="str">
        <f>IF('Luxaflex® Koof'!P30=0,"",'Luxaflex® Koof'!P30)</f>
        <v/>
      </c>
      <c r="Q30" s="22" t="str">
        <f>IF('Luxaflex® Koof'!Q30=0,"",'Luxaflex® Koof'!Q30)</f>
        <v/>
      </c>
      <c r="R30" s="23" t="str">
        <f>IF('Luxaflex® Koof'!R30=0,"",'Luxaflex® Koof'!R30)</f>
        <v/>
      </c>
      <c r="S30" s="7" t="str">
        <f>IF('Luxaflex® Koof'!S30=0,"",'Luxaflex® Koof'!S30)</f>
        <v/>
      </c>
      <c r="T30" s="14" t="str">
        <f>IF('Luxaflex® Koof'!T30=0,"",'Luxaflex® Koof'!T30)</f>
        <v/>
      </c>
      <c r="U30" s="136" t="str">
        <f>IF('Luxaflex® Koof'!U30=0,"",'Luxaflex® Koof'!U30)</f>
        <v>X</v>
      </c>
      <c r="V30" s="120"/>
      <c r="W30" s="120"/>
      <c r="X30" s="120"/>
      <c r="Y30" s="120"/>
      <c r="Z30" s="120"/>
      <c r="AA30" s="120"/>
      <c r="AB30" s="120"/>
      <c r="AC30" s="120"/>
      <c r="AD30" s="120"/>
      <c r="AE30" s="120"/>
      <c r="AF30" s="120"/>
      <c r="AG30" s="120"/>
      <c r="AH30" s="137"/>
    </row>
    <row r="31" spans="1:34" ht="15" customHeight="1" x14ac:dyDescent="0.2">
      <c r="A31" s="7" t="str">
        <f>IF('Luxaflex® Koof'!A31=0,"",'Luxaflex® Koof'!A31)</f>
        <v/>
      </c>
      <c r="B31" s="22" t="str">
        <f>IF('Luxaflex® Koof'!B31=0,"",'Luxaflex® Koof'!B31)</f>
        <v/>
      </c>
      <c r="C31" s="22" t="str">
        <f>IF('Luxaflex® Koof'!C31=0,"",'Luxaflex® Koof'!C31)</f>
        <v/>
      </c>
      <c r="D31" s="23" t="str">
        <f>IF('Luxaflex® Koof'!D31=0,"",'Luxaflex® Koof'!D31)</f>
        <v/>
      </c>
      <c r="E31" s="7" t="str">
        <f>IF('Luxaflex® Koof'!E31=0,"",'Luxaflex® Koof'!E31)</f>
        <v/>
      </c>
      <c r="F31" s="22" t="str">
        <f>IF('Luxaflex® Koof'!F31=0,"",'Luxaflex® Koof'!F31)</f>
        <v/>
      </c>
      <c r="G31" s="22" t="str">
        <f>IF('Luxaflex® Koof'!G31=0,"",'Luxaflex® Koof'!G31)</f>
        <v/>
      </c>
      <c r="H31" s="22" t="str">
        <f>IF('Luxaflex® Koof'!H31=0,"",'Luxaflex® Koof'!H31)</f>
        <v/>
      </c>
      <c r="I31" s="22" t="str">
        <f>IF('Luxaflex® Koof'!I31=0,"",'Luxaflex® Koof'!I31)</f>
        <v/>
      </c>
      <c r="J31" s="22" t="str">
        <f>IF('Luxaflex® Koof'!J31=0,"",'Luxaflex® Koof'!J31)</f>
        <v/>
      </c>
      <c r="K31" s="22" t="str">
        <f>IF('Luxaflex® Koof'!K31=0,"",'Luxaflex® Koof'!K31)</f>
        <v/>
      </c>
      <c r="L31" s="22" t="str">
        <f>IF('Luxaflex® Koof'!L31=0,"",'Luxaflex® Koof'!L31)</f>
        <v/>
      </c>
      <c r="M31" s="23" t="str">
        <f>IF('Luxaflex® Koof'!M31=0,"",'Luxaflex® Koof'!M31)</f>
        <v/>
      </c>
      <c r="N31" s="7" t="str">
        <f>IF('Luxaflex® Koof'!O31="","",IF('Luxaflex® Koof'!O31="KS","EK",IF('Luxaflex® Koof'!O31="KK","ST",IF('Luxaflex® Koof'!O31="HK","WV"))))</f>
        <v/>
      </c>
      <c r="O31" s="23" t="str">
        <f>IF('Luxaflex® Koof'!N31="","",IF('Luxaflex® Koof'!N31="KS","EK",IF('Luxaflex® Koof'!N31="KK","ST",IF('Luxaflex® Koof'!N31="HK","WV"))))</f>
        <v/>
      </c>
      <c r="P31" s="7" t="str">
        <f>IF('Luxaflex® Koof'!P31=0,"",'Luxaflex® Koof'!P31)</f>
        <v/>
      </c>
      <c r="Q31" s="22" t="str">
        <f>IF('Luxaflex® Koof'!Q31=0,"",'Luxaflex® Koof'!Q31)</f>
        <v/>
      </c>
      <c r="R31" s="23" t="str">
        <f>IF('Luxaflex® Koof'!R31=0,"",'Luxaflex® Koof'!R31)</f>
        <v/>
      </c>
      <c r="S31" s="7" t="str">
        <f>IF('Luxaflex® Koof'!S31=0,"",'Luxaflex® Koof'!S31)</f>
        <v/>
      </c>
      <c r="T31" s="14" t="str">
        <f>IF('Luxaflex® Koof'!T31=0,"",'Luxaflex® Koof'!T31)</f>
        <v/>
      </c>
      <c r="U31" s="136" t="str">
        <f>IF('Luxaflex® Koof'!U31=0,"",'Luxaflex® Koof'!U31)</f>
        <v>X</v>
      </c>
      <c r="V31" s="120"/>
      <c r="W31" s="120"/>
      <c r="X31" s="120"/>
      <c r="Y31" s="120"/>
      <c r="Z31" s="120"/>
      <c r="AA31" s="120"/>
      <c r="AB31" s="120"/>
      <c r="AC31" s="120"/>
      <c r="AD31" s="120"/>
      <c r="AE31" s="120"/>
      <c r="AF31" s="120"/>
      <c r="AG31" s="120"/>
      <c r="AH31" s="137"/>
    </row>
    <row r="32" spans="1:34" ht="15" customHeight="1" x14ac:dyDescent="0.2">
      <c r="A32" s="7" t="str">
        <f>IF('Luxaflex® Koof'!A32=0,"",'Luxaflex® Koof'!A32)</f>
        <v/>
      </c>
      <c r="B32" s="22" t="str">
        <f>IF('Luxaflex® Koof'!B32=0,"",'Luxaflex® Koof'!B32)</f>
        <v/>
      </c>
      <c r="C32" s="22" t="str">
        <f>IF('Luxaflex® Koof'!C32=0,"",'Luxaflex® Koof'!C32)</f>
        <v/>
      </c>
      <c r="D32" s="23" t="str">
        <f>IF('Luxaflex® Koof'!D32=0,"",'Luxaflex® Koof'!D32)</f>
        <v/>
      </c>
      <c r="E32" s="7" t="str">
        <f>IF('Luxaflex® Koof'!E32=0,"",'Luxaflex® Koof'!E32)</f>
        <v/>
      </c>
      <c r="F32" s="22" t="str">
        <f>IF('Luxaflex® Koof'!F32=0,"",'Luxaflex® Koof'!F32)</f>
        <v/>
      </c>
      <c r="G32" s="22" t="str">
        <f>IF('Luxaflex® Koof'!G32=0,"",'Luxaflex® Koof'!G32)</f>
        <v/>
      </c>
      <c r="H32" s="22" t="str">
        <f>IF('Luxaflex® Koof'!H32=0,"",'Luxaflex® Koof'!H32)</f>
        <v/>
      </c>
      <c r="I32" s="22" t="str">
        <f>IF('Luxaflex® Koof'!I32=0,"",'Luxaflex® Koof'!I32)</f>
        <v/>
      </c>
      <c r="J32" s="22" t="str">
        <f>IF('Luxaflex® Koof'!J32=0,"",'Luxaflex® Koof'!J32)</f>
        <v/>
      </c>
      <c r="K32" s="22" t="str">
        <f>IF('Luxaflex® Koof'!K32=0,"",'Luxaflex® Koof'!K32)</f>
        <v/>
      </c>
      <c r="L32" s="22" t="str">
        <f>IF('Luxaflex® Koof'!L32=0,"",'Luxaflex® Koof'!L32)</f>
        <v/>
      </c>
      <c r="M32" s="23" t="str">
        <f>IF('Luxaflex® Koof'!M32=0,"",'Luxaflex® Koof'!M32)</f>
        <v/>
      </c>
      <c r="N32" s="7" t="str">
        <f>IF('Luxaflex® Koof'!O32="","",IF('Luxaflex® Koof'!O32="KS","EK",IF('Luxaflex® Koof'!O32="KK","ST",IF('Luxaflex® Koof'!O32="HK","WV"))))</f>
        <v/>
      </c>
      <c r="O32" s="23" t="str">
        <f>IF('Luxaflex® Koof'!N32="","",IF('Luxaflex® Koof'!N32="KS","EK",IF('Luxaflex® Koof'!N32="KK","ST",IF('Luxaflex® Koof'!N32="HK","WV"))))</f>
        <v/>
      </c>
      <c r="P32" s="7" t="str">
        <f>IF('Luxaflex® Koof'!P32=0,"",'Luxaflex® Koof'!P32)</f>
        <v/>
      </c>
      <c r="Q32" s="22" t="str">
        <f>IF('Luxaflex® Koof'!Q32=0,"",'Luxaflex® Koof'!Q32)</f>
        <v/>
      </c>
      <c r="R32" s="23" t="str">
        <f>IF('Luxaflex® Koof'!R32=0,"",'Luxaflex® Koof'!R32)</f>
        <v/>
      </c>
      <c r="S32" s="7" t="str">
        <f>IF('Luxaflex® Koof'!S32=0,"",'Luxaflex® Koof'!S32)</f>
        <v/>
      </c>
      <c r="T32" s="14" t="str">
        <f>IF('Luxaflex® Koof'!T32=0,"",'Luxaflex® Koof'!T32)</f>
        <v/>
      </c>
      <c r="U32" s="136" t="str">
        <f>IF('Luxaflex® Koof'!U32=0,"",'Luxaflex® Koof'!U32)</f>
        <v>X</v>
      </c>
      <c r="V32" s="120"/>
      <c r="W32" s="120"/>
      <c r="X32" s="120"/>
      <c r="Y32" s="120"/>
      <c r="Z32" s="120"/>
      <c r="AA32" s="120"/>
      <c r="AB32" s="120"/>
      <c r="AC32" s="120"/>
      <c r="AD32" s="120"/>
      <c r="AE32" s="120"/>
      <c r="AF32" s="120"/>
      <c r="AG32" s="120"/>
      <c r="AH32" s="137"/>
    </row>
    <row r="33" spans="1:34" ht="15" customHeight="1" x14ac:dyDescent="0.2">
      <c r="A33" s="7" t="str">
        <f>IF('Luxaflex® Koof'!A33=0,"",'Luxaflex® Koof'!A33)</f>
        <v/>
      </c>
      <c r="B33" s="22" t="str">
        <f>IF('Luxaflex® Koof'!B33=0,"",'Luxaflex® Koof'!B33)</f>
        <v/>
      </c>
      <c r="C33" s="22" t="str">
        <f>IF('Luxaflex® Koof'!C33=0,"",'Luxaflex® Koof'!C33)</f>
        <v/>
      </c>
      <c r="D33" s="23" t="str">
        <f>IF('Luxaflex® Koof'!D33=0,"",'Luxaflex® Koof'!D33)</f>
        <v/>
      </c>
      <c r="E33" s="7" t="str">
        <f>IF('Luxaflex® Koof'!E33=0,"",'Luxaflex® Koof'!E33)</f>
        <v/>
      </c>
      <c r="F33" s="22" t="str">
        <f>IF('Luxaflex® Koof'!F33=0,"",'Luxaflex® Koof'!F33)</f>
        <v/>
      </c>
      <c r="G33" s="22" t="str">
        <f>IF('Luxaflex® Koof'!G33=0,"",'Luxaflex® Koof'!G33)</f>
        <v/>
      </c>
      <c r="H33" s="22" t="str">
        <f>IF('Luxaflex® Koof'!H33=0,"",'Luxaflex® Koof'!H33)</f>
        <v/>
      </c>
      <c r="I33" s="22" t="str">
        <f>IF('Luxaflex® Koof'!I33=0,"",'Luxaflex® Koof'!I33)</f>
        <v/>
      </c>
      <c r="J33" s="22" t="str">
        <f>IF('Luxaflex® Koof'!J33=0,"",'Luxaflex® Koof'!J33)</f>
        <v/>
      </c>
      <c r="K33" s="22" t="str">
        <f>IF('Luxaflex® Koof'!K33=0,"",'Luxaflex® Koof'!K33)</f>
        <v/>
      </c>
      <c r="L33" s="22" t="str">
        <f>IF('Luxaflex® Koof'!L33=0,"",'Luxaflex® Koof'!L33)</f>
        <v/>
      </c>
      <c r="M33" s="23" t="str">
        <f>IF('Luxaflex® Koof'!M33=0,"",'Luxaflex® Koof'!M33)</f>
        <v/>
      </c>
      <c r="N33" s="7" t="str">
        <f>IF('Luxaflex® Koof'!O33="","",IF('Luxaflex® Koof'!O33="KS","EK",IF('Luxaflex® Koof'!O33="KK","ST",IF('Luxaflex® Koof'!O33="HK","WV"))))</f>
        <v/>
      </c>
      <c r="O33" s="23" t="str">
        <f>IF('Luxaflex® Koof'!N33="","",IF('Luxaflex® Koof'!N33="KS","EK",IF('Luxaflex® Koof'!N33="KK","ST",IF('Luxaflex® Koof'!N33="HK","WV"))))</f>
        <v/>
      </c>
      <c r="P33" s="7" t="str">
        <f>IF('Luxaflex® Koof'!P33=0,"",'Luxaflex® Koof'!P33)</f>
        <v/>
      </c>
      <c r="Q33" s="22" t="str">
        <f>IF('Luxaflex® Koof'!Q33=0,"",'Luxaflex® Koof'!Q33)</f>
        <v/>
      </c>
      <c r="R33" s="23" t="str">
        <f>IF('Luxaflex® Koof'!R33=0,"",'Luxaflex® Koof'!R33)</f>
        <v/>
      </c>
      <c r="S33" s="7" t="str">
        <f>IF('Luxaflex® Koof'!S33=0,"",'Luxaflex® Koof'!S33)</f>
        <v/>
      </c>
      <c r="T33" s="14" t="str">
        <f>IF('Luxaflex® Koof'!T33=0,"",'Luxaflex® Koof'!T33)</f>
        <v/>
      </c>
      <c r="U33" s="136" t="str">
        <f>IF('Luxaflex® Koof'!U33=0,"",'Luxaflex® Koof'!U33)</f>
        <v>X</v>
      </c>
      <c r="V33" s="120"/>
      <c r="W33" s="120"/>
      <c r="X33" s="120"/>
      <c r="Y33" s="120"/>
      <c r="Z33" s="120"/>
      <c r="AA33" s="120"/>
      <c r="AB33" s="120"/>
      <c r="AC33" s="120"/>
      <c r="AD33" s="120"/>
      <c r="AE33" s="120"/>
      <c r="AF33" s="120"/>
      <c r="AG33" s="120"/>
      <c r="AH33" s="137"/>
    </row>
    <row r="34" spans="1:34" ht="15" customHeight="1" x14ac:dyDescent="0.2">
      <c r="A34" s="7" t="str">
        <f>IF('Luxaflex® Koof'!A34=0,"",'Luxaflex® Koof'!A34)</f>
        <v/>
      </c>
      <c r="B34" s="22" t="str">
        <f>IF('Luxaflex® Koof'!B34=0,"",'Luxaflex® Koof'!B34)</f>
        <v/>
      </c>
      <c r="C34" s="22" t="str">
        <f>IF('Luxaflex® Koof'!C34=0,"",'Luxaflex® Koof'!C34)</f>
        <v/>
      </c>
      <c r="D34" s="23" t="str">
        <f>IF('Luxaflex® Koof'!D34=0,"",'Luxaflex® Koof'!D34)</f>
        <v/>
      </c>
      <c r="E34" s="7" t="str">
        <f>IF('Luxaflex® Koof'!E34=0,"",'Luxaflex® Koof'!E34)</f>
        <v/>
      </c>
      <c r="F34" s="22" t="str">
        <f>IF('Luxaflex® Koof'!F34=0,"",'Luxaflex® Koof'!F34)</f>
        <v/>
      </c>
      <c r="G34" s="22" t="str">
        <f>IF('Luxaflex® Koof'!G34=0,"",'Luxaflex® Koof'!G34)</f>
        <v/>
      </c>
      <c r="H34" s="22" t="str">
        <f>IF('Luxaflex® Koof'!H34=0,"",'Luxaflex® Koof'!H34)</f>
        <v/>
      </c>
      <c r="I34" s="22" t="str">
        <f>IF('Luxaflex® Koof'!I34=0,"",'Luxaflex® Koof'!I34)</f>
        <v/>
      </c>
      <c r="J34" s="22" t="str">
        <f>IF('Luxaflex® Koof'!J34=0,"",'Luxaflex® Koof'!J34)</f>
        <v/>
      </c>
      <c r="K34" s="22" t="str">
        <f>IF('Luxaflex® Koof'!K34=0,"",'Luxaflex® Koof'!K34)</f>
        <v/>
      </c>
      <c r="L34" s="22" t="str">
        <f>IF('Luxaflex® Koof'!L34=0,"",'Luxaflex® Koof'!L34)</f>
        <v/>
      </c>
      <c r="M34" s="23" t="str">
        <f>IF('Luxaflex® Koof'!M34=0,"",'Luxaflex® Koof'!M34)</f>
        <v/>
      </c>
      <c r="N34" s="7" t="str">
        <f>IF('Luxaflex® Koof'!O34="","",IF('Luxaflex® Koof'!O34="KS","EK",IF('Luxaflex® Koof'!O34="KK","ST",IF('Luxaflex® Koof'!O34="HK","WV"))))</f>
        <v/>
      </c>
      <c r="O34" s="23" t="str">
        <f>IF('Luxaflex® Koof'!N34="","",IF('Luxaflex® Koof'!N34="KS","EK",IF('Luxaflex® Koof'!N34="KK","ST",IF('Luxaflex® Koof'!N34="HK","WV"))))</f>
        <v/>
      </c>
      <c r="P34" s="7" t="str">
        <f>IF('Luxaflex® Koof'!P34=0,"",'Luxaflex® Koof'!P34)</f>
        <v/>
      </c>
      <c r="Q34" s="22" t="str">
        <f>IF('Luxaflex® Koof'!Q34=0,"",'Luxaflex® Koof'!Q34)</f>
        <v/>
      </c>
      <c r="R34" s="23" t="str">
        <f>IF('Luxaflex® Koof'!R34=0,"",'Luxaflex® Koof'!R34)</f>
        <v/>
      </c>
      <c r="S34" s="7" t="str">
        <f>IF('Luxaflex® Koof'!S34=0,"",'Luxaflex® Koof'!S34)</f>
        <v/>
      </c>
      <c r="T34" s="14" t="str">
        <f>IF('Luxaflex® Koof'!T34=0,"",'Luxaflex® Koof'!T34)</f>
        <v/>
      </c>
      <c r="U34" s="136" t="str">
        <f>IF('Luxaflex® Koof'!U34=0,"",'Luxaflex® Koof'!U34)</f>
        <v>X</v>
      </c>
      <c r="V34" s="120"/>
      <c r="W34" s="120"/>
      <c r="X34" s="120"/>
      <c r="Y34" s="120"/>
      <c r="Z34" s="120"/>
      <c r="AA34" s="120"/>
      <c r="AB34" s="120"/>
      <c r="AC34" s="120"/>
      <c r="AD34" s="120"/>
      <c r="AE34" s="120"/>
      <c r="AF34" s="120"/>
      <c r="AG34" s="120"/>
      <c r="AH34" s="137"/>
    </row>
    <row r="35" spans="1:34" ht="15" customHeight="1" x14ac:dyDescent="0.2">
      <c r="A35" s="7" t="str">
        <f>IF('Luxaflex® Koof'!A35=0,"",'Luxaflex® Koof'!A35)</f>
        <v/>
      </c>
      <c r="B35" s="22" t="str">
        <f>IF('Luxaflex® Koof'!B35=0,"",'Luxaflex® Koof'!B35)</f>
        <v/>
      </c>
      <c r="C35" s="22" t="str">
        <f>IF('Luxaflex® Koof'!C35=0,"",'Luxaflex® Koof'!C35)</f>
        <v/>
      </c>
      <c r="D35" s="23" t="str">
        <f>IF('Luxaflex® Koof'!D35=0,"",'Luxaflex® Koof'!D35)</f>
        <v/>
      </c>
      <c r="E35" s="7" t="str">
        <f>IF('Luxaflex® Koof'!E35=0,"",'Luxaflex® Koof'!E35)</f>
        <v/>
      </c>
      <c r="F35" s="22" t="str">
        <f>IF('Luxaflex® Koof'!F35=0,"",'Luxaflex® Koof'!F35)</f>
        <v/>
      </c>
      <c r="G35" s="22" t="str">
        <f>IF('Luxaflex® Koof'!G35=0,"",'Luxaflex® Koof'!G35)</f>
        <v/>
      </c>
      <c r="H35" s="22" t="str">
        <f>IF('Luxaflex® Koof'!H35=0,"",'Luxaflex® Koof'!H35)</f>
        <v/>
      </c>
      <c r="I35" s="22" t="str">
        <f>IF('Luxaflex® Koof'!I35=0,"",'Luxaflex® Koof'!I35)</f>
        <v/>
      </c>
      <c r="J35" s="22" t="str">
        <f>IF('Luxaflex® Koof'!J35=0,"",'Luxaflex® Koof'!J35)</f>
        <v/>
      </c>
      <c r="K35" s="22" t="str">
        <f>IF('Luxaflex® Koof'!K35=0,"",'Luxaflex® Koof'!K35)</f>
        <v/>
      </c>
      <c r="L35" s="22" t="str">
        <f>IF('Luxaflex® Koof'!L35=0,"",'Luxaflex® Koof'!L35)</f>
        <v/>
      </c>
      <c r="M35" s="23" t="str">
        <f>IF('Luxaflex® Koof'!M35=0,"",'Luxaflex® Koof'!M35)</f>
        <v/>
      </c>
      <c r="N35" s="7" t="str">
        <f>IF('Luxaflex® Koof'!O35="","",IF('Luxaflex® Koof'!O35="KS","EK",IF('Luxaflex® Koof'!O35="KK","ST",IF('Luxaflex® Koof'!O35="HK","WV"))))</f>
        <v/>
      </c>
      <c r="O35" s="23" t="str">
        <f>IF('Luxaflex® Koof'!N35="","",IF('Luxaflex® Koof'!N35="KS","EK",IF('Luxaflex® Koof'!N35="KK","ST",IF('Luxaflex® Koof'!N35="HK","WV"))))</f>
        <v/>
      </c>
      <c r="P35" s="7" t="str">
        <f>IF('Luxaflex® Koof'!P35=0,"",'Luxaflex® Koof'!P35)</f>
        <v/>
      </c>
      <c r="Q35" s="22" t="str">
        <f>IF('Luxaflex® Koof'!Q35=0,"",'Luxaflex® Koof'!Q35)</f>
        <v/>
      </c>
      <c r="R35" s="23" t="str">
        <f>IF('Luxaflex® Koof'!R35=0,"",'Luxaflex® Koof'!R35)</f>
        <v/>
      </c>
      <c r="S35" s="7" t="str">
        <f>IF('Luxaflex® Koof'!S35=0,"",'Luxaflex® Koof'!S35)</f>
        <v/>
      </c>
      <c r="T35" s="14" t="str">
        <f>IF('Luxaflex® Koof'!T35=0,"",'Luxaflex® Koof'!T35)</f>
        <v/>
      </c>
      <c r="U35" s="136" t="str">
        <f>IF('Luxaflex® Koof'!U35=0,"",'Luxaflex® Koof'!U35)</f>
        <v>X</v>
      </c>
      <c r="V35" s="120"/>
      <c r="W35" s="120"/>
      <c r="X35" s="120"/>
      <c r="Y35" s="120"/>
      <c r="Z35" s="120"/>
      <c r="AA35" s="120"/>
      <c r="AB35" s="120"/>
      <c r="AC35" s="120"/>
      <c r="AD35" s="120"/>
      <c r="AE35" s="120"/>
      <c r="AF35" s="120"/>
      <c r="AG35" s="120"/>
      <c r="AH35" s="137"/>
    </row>
    <row r="36" spans="1:34" ht="15" customHeight="1" thickBot="1" x14ac:dyDescent="0.25">
      <c r="A36" s="7" t="str">
        <f>IF('Luxaflex® Koof'!A36=0,"",'Luxaflex® Koof'!A36)</f>
        <v/>
      </c>
      <c r="B36" s="22" t="str">
        <f>IF('Luxaflex® Koof'!B36=0,"",'Luxaflex® Koof'!B36)</f>
        <v/>
      </c>
      <c r="C36" s="22" t="str">
        <f>IF('Luxaflex® Koof'!C36=0,"",'Luxaflex® Koof'!C36)</f>
        <v/>
      </c>
      <c r="D36" s="23" t="str">
        <f>IF('Luxaflex® Koof'!D36=0,"",'Luxaflex® Koof'!D36)</f>
        <v/>
      </c>
      <c r="E36" s="7" t="str">
        <f>IF('Luxaflex® Koof'!E36=0,"",'Luxaflex® Koof'!E36)</f>
        <v/>
      </c>
      <c r="F36" s="22" t="str">
        <f>IF('Luxaflex® Koof'!F36=0,"",'Luxaflex® Koof'!F36)</f>
        <v/>
      </c>
      <c r="G36" s="22" t="str">
        <f>IF('Luxaflex® Koof'!G36=0,"",'Luxaflex® Koof'!G36)</f>
        <v/>
      </c>
      <c r="H36" s="22" t="str">
        <f>IF('Luxaflex® Koof'!H36=0,"",'Luxaflex® Koof'!H36)</f>
        <v/>
      </c>
      <c r="I36" s="22" t="str">
        <f>IF('Luxaflex® Koof'!I36=0,"",'Luxaflex® Koof'!I36)</f>
        <v/>
      </c>
      <c r="J36" s="22" t="str">
        <f>IF('Luxaflex® Koof'!J36=0,"",'Luxaflex® Koof'!J36)</f>
        <v/>
      </c>
      <c r="K36" s="22" t="str">
        <f>IF('Luxaflex® Koof'!K36=0,"",'Luxaflex® Koof'!K36)</f>
        <v/>
      </c>
      <c r="L36" s="22" t="str">
        <f>IF('Luxaflex® Koof'!L36=0,"",'Luxaflex® Koof'!L36)</f>
        <v/>
      </c>
      <c r="M36" s="23" t="str">
        <f>IF('Luxaflex® Koof'!M36=0,"",'Luxaflex® Koof'!M36)</f>
        <v/>
      </c>
      <c r="N36" s="7" t="str">
        <f>IF('Luxaflex® Koof'!O36="","",IF('Luxaflex® Koof'!O36="KS","EK",IF('Luxaflex® Koof'!O36="KK","ST",IF('Luxaflex® Koof'!O36="HK","WV"))))</f>
        <v/>
      </c>
      <c r="O36" s="23" t="str">
        <f>IF('Luxaflex® Koof'!N36="","",IF('Luxaflex® Koof'!N36="KS","EK",IF('Luxaflex® Koof'!N36="KK","ST",IF('Luxaflex® Koof'!N36="HK","WV"))))</f>
        <v/>
      </c>
      <c r="P36" s="7" t="str">
        <f>IF('Luxaflex® Koof'!P36=0,"",'Luxaflex® Koof'!P36)</f>
        <v/>
      </c>
      <c r="Q36" s="22" t="str">
        <f>IF('Luxaflex® Koof'!Q36=0,"",'Luxaflex® Koof'!Q36)</f>
        <v/>
      </c>
      <c r="R36" s="23" t="str">
        <f>IF('Luxaflex® Koof'!R36=0,"",'Luxaflex® Koof'!R36)</f>
        <v/>
      </c>
      <c r="S36" s="7" t="str">
        <f>IF('Luxaflex® Koof'!S36=0,"",'Luxaflex® Koof'!S36)</f>
        <v/>
      </c>
      <c r="T36" s="14" t="str">
        <f>IF('Luxaflex® Koof'!T36=0,"",'Luxaflex® Koof'!T36)</f>
        <v/>
      </c>
      <c r="U36" s="136" t="str">
        <f>IF('Luxaflex® Koof'!U36=0,"",'Luxaflex® Koof'!U36)</f>
        <v>X</v>
      </c>
      <c r="V36" s="120"/>
      <c r="W36" s="120"/>
      <c r="X36" s="120"/>
      <c r="Y36" s="120"/>
      <c r="Z36" s="120"/>
      <c r="AA36" s="120"/>
      <c r="AB36" s="120"/>
      <c r="AC36" s="120"/>
      <c r="AD36" s="120"/>
      <c r="AE36" s="120"/>
      <c r="AF36" s="120"/>
      <c r="AG36" s="120"/>
      <c r="AH36" s="137"/>
    </row>
    <row r="37" spans="1:34" ht="12" customHeight="1" x14ac:dyDescent="0.2">
      <c r="A37" s="107" t="s">
        <v>53</v>
      </c>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44"/>
    </row>
    <row r="38" spans="1:34" ht="12" customHeight="1" x14ac:dyDescent="0.2">
      <c r="A38" s="101" t="s">
        <v>54</v>
      </c>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3"/>
    </row>
    <row r="39" spans="1:34" ht="12" customHeight="1" x14ac:dyDescent="0.2">
      <c r="A39" s="101" t="s">
        <v>55</v>
      </c>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3"/>
    </row>
    <row r="40" spans="1:34" ht="12" customHeight="1" thickBot="1" x14ac:dyDescent="0.25">
      <c r="A40" s="104" t="s">
        <v>118</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6"/>
    </row>
  </sheetData>
  <sheetProtection password="E1C3" sheet="1" objects="1" scenarios="1" selectLockedCells="1"/>
  <mergeCells count="91">
    <mergeCell ref="A40:AH40"/>
    <mergeCell ref="U34:AH34"/>
    <mergeCell ref="U35:AH35"/>
    <mergeCell ref="U36:AH36"/>
    <mergeCell ref="A37:AH37"/>
    <mergeCell ref="A38:AH38"/>
    <mergeCell ref="A39:AH39"/>
    <mergeCell ref="U33:AH33"/>
    <mergeCell ref="U22:AH22"/>
    <mergeCell ref="U23:AH23"/>
    <mergeCell ref="U24:AH24"/>
    <mergeCell ref="U25:AH25"/>
    <mergeCell ref="U26:AH26"/>
    <mergeCell ref="U27:AH27"/>
    <mergeCell ref="U28:AH28"/>
    <mergeCell ref="U29:AH29"/>
    <mergeCell ref="U30:AH30"/>
    <mergeCell ref="U31:AH31"/>
    <mergeCell ref="U32:AH32"/>
    <mergeCell ref="T13:V13"/>
    <mergeCell ref="U21:AH21"/>
    <mergeCell ref="W13:X13"/>
    <mergeCell ref="Y13:Z13"/>
    <mergeCell ref="A14:D14"/>
    <mergeCell ref="E14:M14"/>
    <mergeCell ref="N14:O14"/>
    <mergeCell ref="P14:R14"/>
    <mergeCell ref="S14:T14"/>
    <mergeCell ref="U14:AH15"/>
    <mergeCell ref="U16:AH16"/>
    <mergeCell ref="U17:AH17"/>
    <mergeCell ref="U18:AH18"/>
    <mergeCell ref="U19:AH19"/>
    <mergeCell ref="U20:AH20"/>
    <mergeCell ref="A10:AH10"/>
    <mergeCell ref="A11:Z11"/>
    <mergeCell ref="AA11:AH13"/>
    <mergeCell ref="A12:C12"/>
    <mergeCell ref="D12:G12"/>
    <mergeCell ref="H12:K12"/>
    <mergeCell ref="L12:O12"/>
    <mergeCell ref="P12:S12"/>
    <mergeCell ref="T12:V12"/>
    <mergeCell ref="W12:X12"/>
    <mergeCell ref="Y12:Z12"/>
    <mergeCell ref="A13:C13"/>
    <mergeCell ref="D13:G13"/>
    <mergeCell ref="H13:K13"/>
    <mergeCell ref="L13:O13"/>
    <mergeCell ref="P13:S13"/>
    <mergeCell ref="A7:C7"/>
    <mergeCell ref="D7:K7"/>
    <mergeCell ref="L7:O7"/>
    <mergeCell ref="P7:W7"/>
    <mergeCell ref="X7:AH9"/>
    <mergeCell ref="A8:C8"/>
    <mergeCell ref="D8:K8"/>
    <mergeCell ref="L8:O8"/>
    <mergeCell ref="P8:W8"/>
    <mergeCell ref="A9:C9"/>
    <mergeCell ref="D9:K9"/>
    <mergeCell ref="L9:O9"/>
    <mergeCell ref="P9:W9"/>
    <mergeCell ref="AB6:AH6"/>
    <mergeCell ref="A4:K4"/>
    <mergeCell ref="L4:W4"/>
    <mergeCell ref="X4:AH4"/>
    <mergeCell ref="A5:C5"/>
    <mergeCell ref="D5:K5"/>
    <mergeCell ref="L5:O5"/>
    <mergeCell ref="P5:W5"/>
    <mergeCell ref="X5:AA5"/>
    <mergeCell ref="AB5:AH5"/>
    <mergeCell ref="A6:C6"/>
    <mergeCell ref="D6:K6"/>
    <mergeCell ref="L6:O6"/>
    <mergeCell ref="P6:W6"/>
    <mergeCell ref="X6:AA6"/>
    <mergeCell ref="AB3:AH3"/>
    <mergeCell ref="A1:AH1"/>
    <mergeCell ref="A2:C2"/>
    <mergeCell ref="D2:K2"/>
    <mergeCell ref="L2:O2"/>
    <mergeCell ref="P2:W2"/>
    <mergeCell ref="X2:AA2"/>
    <mergeCell ref="AB2:AD2"/>
    <mergeCell ref="A3:C3"/>
    <mergeCell ref="D3:K3"/>
    <mergeCell ref="L3:O3"/>
    <mergeCell ref="P3:W3"/>
    <mergeCell ref="X3:AA3"/>
  </mergeCells>
  <pageMargins left="0.31496062992125984" right="0.31496062992125984" top="0.35433070866141736" bottom="0.35433070866141736" header="0" footer="0"/>
  <pageSetup paperSize="9" scale="72"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A1:AH40"/>
  <sheetViews>
    <sheetView workbookViewId="0">
      <selection activeCell="D2" sqref="D2:K2"/>
    </sheetView>
  </sheetViews>
  <sheetFormatPr defaultColWidth="9.140625" defaultRowHeight="12.75" x14ac:dyDescent="0.2"/>
  <cols>
    <col min="1" max="1" width="3.7109375" style="1" customWidth="1"/>
    <col min="2" max="2" width="8.7109375" style="1" customWidth="1"/>
    <col min="3" max="4" width="3.7109375" style="1" customWidth="1"/>
    <col min="5" max="5" width="5.7109375" style="1" customWidth="1"/>
    <col min="6" max="6" width="3.7109375" style="1" customWidth="1"/>
    <col min="7" max="10" width="4.7109375" style="1" customWidth="1"/>
    <col min="11" max="12" width="3.7109375" style="1" customWidth="1"/>
    <col min="13" max="13" width="5.7109375" style="1" customWidth="1"/>
    <col min="14" max="15" width="4.7109375" style="1" customWidth="1"/>
    <col min="16" max="17" width="3.7109375" style="1" customWidth="1"/>
    <col min="18" max="18" width="5.7109375" style="1" customWidth="1"/>
    <col min="19" max="19" width="3.7109375" style="1" customWidth="1"/>
    <col min="20" max="20" width="5.7109375" style="1" customWidth="1"/>
    <col min="21" max="22" width="4.7109375" style="1" customWidth="1"/>
    <col min="23" max="26" width="6.7109375" style="1" customWidth="1"/>
    <col min="27" max="34" width="4.7109375" style="1" customWidth="1"/>
    <col min="35" max="36" width="5.7109375" style="1" customWidth="1"/>
    <col min="37" max="16384" width="9.140625" style="1"/>
  </cols>
  <sheetData>
    <row r="1" spans="1:34" ht="18" customHeight="1" thickBot="1" x14ac:dyDescent="0.3">
      <c r="A1" s="61" t="s">
        <v>60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3"/>
    </row>
    <row r="2" spans="1:34" ht="15" customHeight="1" thickBot="1" x14ac:dyDescent="0.25">
      <c r="A2" s="70" t="s">
        <v>63</v>
      </c>
      <c r="B2" s="71"/>
      <c r="C2" s="72"/>
      <c r="D2" s="46"/>
      <c r="E2" s="47"/>
      <c r="F2" s="47"/>
      <c r="G2" s="47"/>
      <c r="H2" s="47"/>
      <c r="I2" s="47"/>
      <c r="J2" s="47"/>
      <c r="K2" s="48"/>
      <c r="L2" s="70" t="s">
        <v>69</v>
      </c>
      <c r="M2" s="71"/>
      <c r="N2" s="71"/>
      <c r="O2" s="72"/>
      <c r="P2" s="46"/>
      <c r="Q2" s="47"/>
      <c r="R2" s="47"/>
      <c r="S2" s="47"/>
      <c r="T2" s="47"/>
      <c r="U2" s="47"/>
      <c r="V2" s="47"/>
      <c r="W2" s="48"/>
      <c r="X2" s="76" t="s">
        <v>74</v>
      </c>
      <c r="Y2" s="77"/>
      <c r="Z2" s="77"/>
      <c r="AA2" s="77"/>
      <c r="AB2" s="119" t="str">
        <f>IF('Luxaflex® Koof'!AB2="","",IF('Luxaflex® Koof'!AB2="DI/DO","Tue/Thu",IF('Luxaflex® Koof'!AB2="WO/VR","Wed/Fri")))</f>
        <v/>
      </c>
      <c r="AC2" s="120"/>
      <c r="AD2" s="120"/>
      <c r="AE2" s="3" t="s">
        <v>76</v>
      </c>
      <c r="AF2" s="20" t="str">
        <f>IF('Luxaflex® Koof'!AF2=0,"",'Luxaflex® Koof'!AF2)</f>
        <v/>
      </c>
      <c r="AG2" s="4" t="s">
        <v>77</v>
      </c>
      <c r="AH2" s="21" t="str">
        <f>IF('Luxaflex® Koof'!AH2=0,"",'Luxaflex® Koof'!AH2)</f>
        <v/>
      </c>
    </row>
    <row r="3" spans="1:34" ht="15" customHeight="1" thickBot="1" x14ac:dyDescent="0.25">
      <c r="A3" s="73" t="s">
        <v>64</v>
      </c>
      <c r="B3" s="74"/>
      <c r="C3" s="75"/>
      <c r="D3" s="49"/>
      <c r="E3" s="50"/>
      <c r="F3" s="50"/>
      <c r="G3" s="50"/>
      <c r="H3" s="50"/>
      <c r="I3" s="50"/>
      <c r="J3" s="50"/>
      <c r="K3" s="51"/>
      <c r="L3" s="73" t="s">
        <v>71</v>
      </c>
      <c r="M3" s="74"/>
      <c r="N3" s="74"/>
      <c r="O3" s="75"/>
      <c r="P3" s="49"/>
      <c r="Q3" s="50"/>
      <c r="R3" s="50"/>
      <c r="S3" s="50"/>
      <c r="T3" s="50"/>
      <c r="U3" s="50"/>
      <c r="V3" s="50"/>
      <c r="W3" s="51"/>
      <c r="X3" s="59" t="s">
        <v>75</v>
      </c>
      <c r="Y3" s="60"/>
      <c r="Z3" s="60"/>
      <c r="AA3" s="60"/>
      <c r="AB3" s="112" t="str">
        <f>IF('Luxaflex® Koof'!AB3="","",IF('Luxaflex® Koof'!AB3="ja","yes",IF('Luxaflex® Koof'!AB3="nee","no")))</f>
        <v/>
      </c>
      <c r="AC3" s="113"/>
      <c r="AD3" s="113"/>
      <c r="AE3" s="114"/>
      <c r="AF3" s="114"/>
      <c r="AG3" s="114"/>
      <c r="AH3" s="115"/>
    </row>
    <row r="4" spans="1:34" ht="18" customHeight="1" thickBot="1" x14ac:dyDescent="0.25">
      <c r="A4" s="32" t="s">
        <v>72</v>
      </c>
      <c r="B4" s="33"/>
      <c r="C4" s="33"/>
      <c r="D4" s="33"/>
      <c r="E4" s="33"/>
      <c r="F4" s="33"/>
      <c r="G4" s="33"/>
      <c r="H4" s="33"/>
      <c r="I4" s="33"/>
      <c r="J4" s="33"/>
      <c r="K4" s="42"/>
      <c r="L4" s="32" t="s">
        <v>119</v>
      </c>
      <c r="M4" s="33"/>
      <c r="N4" s="33"/>
      <c r="O4" s="33"/>
      <c r="P4" s="33"/>
      <c r="Q4" s="33"/>
      <c r="R4" s="33"/>
      <c r="S4" s="33"/>
      <c r="T4" s="33"/>
      <c r="U4" s="33"/>
      <c r="V4" s="33"/>
      <c r="W4" s="42"/>
      <c r="X4" s="32" t="s">
        <v>78</v>
      </c>
      <c r="Y4" s="33"/>
      <c r="Z4" s="33"/>
      <c r="AA4" s="33"/>
      <c r="AB4" s="33"/>
      <c r="AC4" s="33"/>
      <c r="AD4" s="33"/>
      <c r="AE4" s="33"/>
      <c r="AF4" s="33"/>
      <c r="AG4" s="33"/>
      <c r="AH4" s="42"/>
    </row>
    <row r="5" spans="1:34" ht="15" customHeight="1" x14ac:dyDescent="0.2">
      <c r="A5" s="70" t="s">
        <v>70</v>
      </c>
      <c r="B5" s="71"/>
      <c r="C5" s="72"/>
      <c r="D5" s="116">
        <v>510</v>
      </c>
      <c r="E5" s="117"/>
      <c r="F5" s="117"/>
      <c r="G5" s="117"/>
      <c r="H5" s="117"/>
      <c r="I5" s="117"/>
      <c r="J5" s="117"/>
      <c r="K5" s="118"/>
      <c r="L5" s="70" t="s">
        <v>65</v>
      </c>
      <c r="M5" s="71"/>
      <c r="N5" s="71"/>
      <c r="O5" s="72"/>
      <c r="P5" s="116" t="str">
        <f>IF('Luxaflex® Koof'!D6=0,"",'Luxaflex® Koof'!D6)</f>
        <v/>
      </c>
      <c r="Q5" s="117"/>
      <c r="R5" s="117"/>
      <c r="S5" s="117"/>
      <c r="T5" s="117"/>
      <c r="U5" s="117"/>
      <c r="V5" s="117"/>
      <c r="W5" s="118"/>
      <c r="X5" s="57" t="s">
        <v>79</v>
      </c>
      <c r="Y5" s="58"/>
      <c r="Z5" s="58"/>
      <c r="AA5" s="58"/>
      <c r="AB5" s="46"/>
      <c r="AC5" s="47"/>
      <c r="AD5" s="47"/>
      <c r="AE5" s="47"/>
      <c r="AF5" s="47"/>
      <c r="AG5" s="47"/>
      <c r="AH5" s="48"/>
    </row>
    <row r="6" spans="1:34" ht="15" customHeight="1" thickBot="1" x14ac:dyDescent="0.25">
      <c r="A6" s="43" t="s">
        <v>65</v>
      </c>
      <c r="B6" s="44"/>
      <c r="C6" s="45"/>
      <c r="D6" s="124" t="s">
        <v>112</v>
      </c>
      <c r="E6" s="125"/>
      <c r="F6" s="125"/>
      <c r="G6" s="125"/>
      <c r="H6" s="125"/>
      <c r="I6" s="125"/>
      <c r="J6" s="125"/>
      <c r="K6" s="145"/>
      <c r="L6" s="43" t="s">
        <v>66</v>
      </c>
      <c r="M6" s="44"/>
      <c r="N6" s="44"/>
      <c r="O6" s="45"/>
      <c r="P6" s="124" t="str">
        <f>IF('Luxaflex® Koof'!D7=0,"",'Luxaflex® Koof'!D7)</f>
        <v/>
      </c>
      <c r="Q6" s="125"/>
      <c r="R6" s="125"/>
      <c r="S6" s="125"/>
      <c r="T6" s="125"/>
      <c r="U6" s="125"/>
      <c r="V6" s="125"/>
      <c r="W6" s="145"/>
      <c r="X6" s="59" t="s">
        <v>80</v>
      </c>
      <c r="Y6" s="60"/>
      <c r="Z6" s="60"/>
      <c r="AA6" s="60"/>
      <c r="AB6" s="49"/>
      <c r="AC6" s="50"/>
      <c r="AD6" s="50"/>
      <c r="AE6" s="50"/>
      <c r="AF6" s="50"/>
      <c r="AG6" s="50"/>
      <c r="AH6" s="51"/>
    </row>
    <row r="7" spans="1:34" ht="15" customHeight="1" x14ac:dyDescent="0.2">
      <c r="A7" s="43" t="s">
        <v>66</v>
      </c>
      <c r="B7" s="44"/>
      <c r="C7" s="45"/>
      <c r="D7" s="124" t="s">
        <v>113</v>
      </c>
      <c r="E7" s="125"/>
      <c r="F7" s="125"/>
      <c r="G7" s="125"/>
      <c r="H7" s="125"/>
      <c r="I7" s="125"/>
      <c r="J7" s="125"/>
      <c r="K7" s="145"/>
      <c r="L7" s="43" t="s">
        <v>67</v>
      </c>
      <c r="M7" s="44"/>
      <c r="N7" s="44"/>
      <c r="O7" s="45"/>
      <c r="P7" s="124" t="str">
        <f>IF('Luxaflex® Koof'!D8=0,"",'Luxaflex® Koof'!D8)</f>
        <v/>
      </c>
      <c r="Q7" s="125"/>
      <c r="R7" s="125"/>
      <c r="S7" s="125"/>
      <c r="T7" s="125"/>
      <c r="U7" s="125"/>
      <c r="V7" s="125"/>
      <c r="W7" s="145"/>
      <c r="X7" s="146" t="s">
        <v>62</v>
      </c>
      <c r="Y7" s="147"/>
      <c r="Z7" s="147"/>
      <c r="AA7" s="147"/>
      <c r="AB7" s="147"/>
      <c r="AC7" s="147"/>
      <c r="AD7" s="147"/>
      <c r="AE7" s="147"/>
      <c r="AF7" s="147"/>
      <c r="AG7" s="147"/>
      <c r="AH7" s="148"/>
    </row>
    <row r="8" spans="1:34" ht="15" customHeight="1" x14ac:dyDescent="0.2">
      <c r="A8" s="43" t="s">
        <v>67</v>
      </c>
      <c r="B8" s="44"/>
      <c r="C8" s="45"/>
      <c r="D8" s="124" t="s">
        <v>114</v>
      </c>
      <c r="E8" s="125"/>
      <c r="F8" s="125"/>
      <c r="G8" s="125"/>
      <c r="H8" s="125"/>
      <c r="I8" s="125"/>
      <c r="J8" s="125"/>
      <c r="K8" s="145"/>
      <c r="L8" s="43" t="s">
        <v>68</v>
      </c>
      <c r="M8" s="44"/>
      <c r="N8" s="44"/>
      <c r="O8" s="45"/>
      <c r="P8" s="52"/>
      <c r="Q8" s="53"/>
      <c r="R8" s="53"/>
      <c r="S8" s="53"/>
      <c r="T8" s="53"/>
      <c r="U8" s="53"/>
      <c r="V8" s="53"/>
      <c r="W8" s="54"/>
      <c r="X8" s="149"/>
      <c r="Y8" s="150"/>
      <c r="Z8" s="150"/>
      <c r="AA8" s="150"/>
      <c r="AB8" s="150"/>
      <c r="AC8" s="150"/>
      <c r="AD8" s="150"/>
      <c r="AE8" s="150"/>
      <c r="AF8" s="150"/>
      <c r="AG8" s="150"/>
      <c r="AH8" s="151"/>
    </row>
    <row r="9" spans="1:34" ht="15" customHeight="1" thickBot="1" x14ac:dyDescent="0.25">
      <c r="A9" s="73" t="s">
        <v>68</v>
      </c>
      <c r="B9" s="74"/>
      <c r="C9" s="75"/>
      <c r="D9" s="112" t="s">
        <v>115</v>
      </c>
      <c r="E9" s="113"/>
      <c r="F9" s="113"/>
      <c r="G9" s="113"/>
      <c r="H9" s="113"/>
      <c r="I9" s="113"/>
      <c r="J9" s="113"/>
      <c r="K9" s="121"/>
      <c r="L9" s="73" t="s">
        <v>73</v>
      </c>
      <c r="M9" s="74"/>
      <c r="N9" s="74"/>
      <c r="O9" s="75"/>
      <c r="P9" s="112" t="str">
        <f>IF('Luxaflex® Koof'!D9=0,"",'Luxaflex® Koof'!D9)</f>
        <v/>
      </c>
      <c r="Q9" s="113"/>
      <c r="R9" s="113"/>
      <c r="S9" s="113"/>
      <c r="T9" s="113"/>
      <c r="U9" s="113"/>
      <c r="V9" s="113"/>
      <c r="W9" s="121"/>
      <c r="X9" s="152"/>
      <c r="Y9" s="153"/>
      <c r="Z9" s="153"/>
      <c r="AA9" s="153"/>
      <c r="AB9" s="153"/>
      <c r="AC9" s="153"/>
      <c r="AD9" s="153"/>
      <c r="AE9" s="153"/>
      <c r="AF9" s="153"/>
      <c r="AG9" s="153"/>
      <c r="AH9" s="154"/>
    </row>
    <row r="10" spans="1:34" s="19" customFormat="1" ht="18" customHeight="1" thickBot="1" x14ac:dyDescent="0.3">
      <c r="A10" s="155" t="s">
        <v>81</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7"/>
    </row>
    <row r="11" spans="1:34" ht="15" customHeight="1" thickBot="1" x14ac:dyDescent="0.25">
      <c r="A11" s="34" t="s">
        <v>82</v>
      </c>
      <c r="B11" s="35"/>
      <c r="C11" s="35"/>
      <c r="D11" s="35"/>
      <c r="E11" s="35"/>
      <c r="F11" s="35"/>
      <c r="G11" s="35"/>
      <c r="H11" s="35"/>
      <c r="I11" s="35"/>
      <c r="J11" s="35"/>
      <c r="K11" s="35"/>
      <c r="L11" s="35"/>
      <c r="M11" s="35"/>
      <c r="N11" s="35"/>
      <c r="O11" s="35"/>
      <c r="P11" s="35"/>
      <c r="Q11" s="35"/>
      <c r="R11" s="35"/>
      <c r="S11" s="35"/>
      <c r="T11" s="35"/>
      <c r="U11" s="35"/>
      <c r="V11" s="35"/>
      <c r="W11" s="35"/>
      <c r="X11" s="35"/>
      <c r="Y11" s="35"/>
      <c r="Z11" s="90"/>
      <c r="AA11" s="91"/>
      <c r="AB11" s="92"/>
      <c r="AC11" s="92"/>
      <c r="AD11" s="92"/>
      <c r="AE11" s="92"/>
      <c r="AF11" s="92"/>
      <c r="AG11" s="92"/>
      <c r="AH11" s="93"/>
    </row>
    <row r="12" spans="1:34" ht="18" customHeight="1" thickBot="1" x14ac:dyDescent="0.25">
      <c r="A12" s="32" t="s">
        <v>83</v>
      </c>
      <c r="B12" s="33"/>
      <c r="C12" s="42"/>
      <c r="D12" s="32" t="s">
        <v>84</v>
      </c>
      <c r="E12" s="33"/>
      <c r="F12" s="33"/>
      <c r="G12" s="42"/>
      <c r="H12" s="32" t="s">
        <v>85</v>
      </c>
      <c r="I12" s="33"/>
      <c r="J12" s="33"/>
      <c r="K12" s="42"/>
      <c r="L12" s="32" t="s">
        <v>86</v>
      </c>
      <c r="M12" s="33"/>
      <c r="N12" s="33"/>
      <c r="O12" s="42"/>
      <c r="P12" s="32" t="s">
        <v>87</v>
      </c>
      <c r="Q12" s="33"/>
      <c r="R12" s="33"/>
      <c r="S12" s="42"/>
      <c r="T12" s="32" t="s">
        <v>88</v>
      </c>
      <c r="U12" s="33"/>
      <c r="V12" s="42"/>
      <c r="W12" s="32" t="s">
        <v>89</v>
      </c>
      <c r="X12" s="42"/>
      <c r="Y12" s="32" t="s">
        <v>90</v>
      </c>
      <c r="Z12" s="42"/>
      <c r="AA12" s="94"/>
      <c r="AB12" s="95"/>
      <c r="AC12" s="95"/>
      <c r="AD12" s="95"/>
      <c r="AE12" s="95"/>
      <c r="AF12" s="95"/>
      <c r="AG12" s="95"/>
      <c r="AH12" s="96"/>
    </row>
    <row r="13" spans="1:34" ht="99.95" customHeight="1" thickBot="1" x14ac:dyDescent="0.25">
      <c r="A13" s="26"/>
      <c r="B13" s="27"/>
      <c r="C13" s="28"/>
      <c r="D13" s="26"/>
      <c r="E13" s="27"/>
      <c r="F13" s="27"/>
      <c r="G13" s="28"/>
      <c r="H13" s="26"/>
      <c r="I13" s="27"/>
      <c r="J13" s="27"/>
      <c r="K13" s="28"/>
      <c r="L13" s="26"/>
      <c r="M13" s="27"/>
      <c r="N13" s="27"/>
      <c r="O13" s="28"/>
      <c r="P13" s="26"/>
      <c r="Q13" s="27"/>
      <c r="R13" s="27"/>
      <c r="S13" s="28"/>
      <c r="T13" s="26"/>
      <c r="U13" s="78"/>
      <c r="V13" s="79"/>
      <c r="W13" s="89"/>
      <c r="X13" s="79"/>
      <c r="Y13" s="89"/>
      <c r="Z13" s="79"/>
      <c r="AA13" s="94"/>
      <c r="AB13" s="95"/>
      <c r="AC13" s="95"/>
      <c r="AD13" s="95"/>
      <c r="AE13" s="95"/>
      <c r="AF13" s="95"/>
      <c r="AG13" s="95"/>
      <c r="AH13" s="96"/>
    </row>
    <row r="14" spans="1:34" ht="15" customHeight="1" thickBot="1" x14ac:dyDescent="0.25">
      <c r="A14" s="97" t="s">
        <v>91</v>
      </c>
      <c r="B14" s="35"/>
      <c r="C14" s="35"/>
      <c r="D14" s="35"/>
      <c r="E14" s="32" t="s">
        <v>92</v>
      </c>
      <c r="F14" s="33"/>
      <c r="G14" s="33"/>
      <c r="H14" s="33"/>
      <c r="I14" s="33"/>
      <c r="J14" s="33"/>
      <c r="K14" s="33"/>
      <c r="L14" s="33"/>
      <c r="M14" s="42"/>
      <c r="N14" s="32" t="s">
        <v>93</v>
      </c>
      <c r="O14" s="42"/>
      <c r="P14" s="32" t="s">
        <v>94</v>
      </c>
      <c r="Q14" s="33"/>
      <c r="R14" s="42"/>
      <c r="S14" s="32" t="s">
        <v>95</v>
      </c>
      <c r="T14" s="33"/>
      <c r="U14" s="34" t="s">
        <v>122</v>
      </c>
      <c r="V14" s="35"/>
      <c r="W14" s="36" t="s">
        <v>109</v>
      </c>
      <c r="X14" s="37"/>
      <c r="Y14" s="37"/>
      <c r="Z14" s="37"/>
      <c r="AA14" s="37"/>
      <c r="AB14" s="37"/>
      <c r="AC14" s="37"/>
      <c r="AD14" s="37"/>
      <c r="AE14" s="37"/>
      <c r="AF14" s="37"/>
      <c r="AG14" s="37"/>
      <c r="AH14" s="38"/>
    </row>
    <row r="15" spans="1:34" s="2" customFormat="1" ht="120" customHeight="1" x14ac:dyDescent="0.25">
      <c r="A15" s="15" t="s">
        <v>96</v>
      </c>
      <c r="B15" s="16" t="s">
        <v>97</v>
      </c>
      <c r="C15" s="16" t="s">
        <v>98</v>
      </c>
      <c r="D15" s="17" t="s">
        <v>99</v>
      </c>
      <c r="E15" s="15" t="s">
        <v>100</v>
      </c>
      <c r="F15" s="16" t="s">
        <v>101</v>
      </c>
      <c r="G15" s="16" t="s">
        <v>6</v>
      </c>
      <c r="H15" s="16" t="s">
        <v>7</v>
      </c>
      <c r="I15" s="16" t="s">
        <v>8</v>
      </c>
      <c r="J15" s="16" t="s">
        <v>9</v>
      </c>
      <c r="K15" s="16" t="s">
        <v>10</v>
      </c>
      <c r="L15" s="16" t="s">
        <v>11</v>
      </c>
      <c r="M15" s="17" t="s">
        <v>102</v>
      </c>
      <c r="N15" s="15" t="s">
        <v>103</v>
      </c>
      <c r="O15" s="17" t="s">
        <v>104</v>
      </c>
      <c r="P15" s="15" t="s">
        <v>105</v>
      </c>
      <c r="Q15" s="16" t="s">
        <v>106</v>
      </c>
      <c r="R15" s="17" t="s">
        <v>107</v>
      </c>
      <c r="S15" s="15" t="s">
        <v>108</v>
      </c>
      <c r="T15" s="18" t="s">
        <v>110</v>
      </c>
      <c r="U15" s="15" t="s">
        <v>124</v>
      </c>
      <c r="V15" s="18" t="s">
        <v>125</v>
      </c>
      <c r="W15" s="39"/>
      <c r="X15" s="40"/>
      <c r="Y15" s="40"/>
      <c r="Z15" s="40"/>
      <c r="AA15" s="40"/>
      <c r="AB15" s="40"/>
      <c r="AC15" s="40"/>
      <c r="AD15" s="40"/>
      <c r="AE15" s="40"/>
      <c r="AF15" s="40"/>
      <c r="AG15" s="40"/>
      <c r="AH15" s="41"/>
    </row>
    <row r="16" spans="1:34" ht="15" customHeight="1" x14ac:dyDescent="0.2">
      <c r="A16" s="7" t="str">
        <f>IF('Luxaflex® Koof'!A16=0,"",'Luxaflex® Koof'!A16)</f>
        <v/>
      </c>
      <c r="B16" s="22" t="str">
        <f>IF('Luxaflex® Koof'!B16=0,"",'Luxaflex® Koof'!B16)</f>
        <v/>
      </c>
      <c r="C16" s="22" t="str">
        <f>IF('Luxaflex® Koof'!C16=0,"",'Luxaflex® Koof'!C16)</f>
        <v/>
      </c>
      <c r="D16" s="23" t="str">
        <f>IF('Luxaflex® Koof'!D16=0,"",'Luxaflex® Koof'!D16)</f>
        <v/>
      </c>
      <c r="E16" s="7" t="str">
        <f>IF('Luxaflex® Koof'!E16=0,"",'Luxaflex® Koof'!E16)</f>
        <v/>
      </c>
      <c r="F16" s="22" t="str">
        <f>IF('Luxaflex® Koof'!F16=0,"",'Luxaflex® Koof'!F16)</f>
        <v/>
      </c>
      <c r="G16" s="22" t="str">
        <f>IF('Luxaflex® Koof'!G16=0,"",'Luxaflex® Koof'!G16)</f>
        <v/>
      </c>
      <c r="H16" s="22" t="str">
        <f>IF('Luxaflex® Koof'!H16=0,"",'Luxaflex® Koof'!H16)</f>
        <v/>
      </c>
      <c r="I16" s="22" t="str">
        <f>IF('Luxaflex® Koof'!I16=0,"",'Luxaflex® Koof'!I16)</f>
        <v/>
      </c>
      <c r="J16" s="22" t="str">
        <f>IF('Luxaflex® Koof'!J16=0,"",'Luxaflex® Koof'!J16)</f>
        <v/>
      </c>
      <c r="K16" s="22" t="str">
        <f>IF('Luxaflex® Koof'!K16=0,"",'Luxaflex® Koof'!K16)</f>
        <v/>
      </c>
      <c r="L16" s="22" t="str">
        <f>IF('Luxaflex® Koof'!L16=0,"",'Luxaflex® Koof'!L16)</f>
        <v/>
      </c>
      <c r="M16" s="23" t="str">
        <f>IF('Luxaflex® Koof'!M16=0,"",'Luxaflex® Koof'!M16)</f>
        <v/>
      </c>
      <c r="N16" s="7" t="str">
        <f>IF('Luxaflex® Koof'!O16="","",IF('Luxaflex® Koof'!O16="KS","EK",IF('Luxaflex® Koof'!O16="KK","ST",IF('Luxaflex® Koof'!O16="HK","WV"))))</f>
        <v/>
      </c>
      <c r="O16" s="23" t="str">
        <f>IF('Luxaflex® Koof'!N16="","",IF('Luxaflex® Koof'!N16="KS","EK",IF('Luxaflex® Koof'!N16="KK","ST",IF('Luxaflex® Koof'!N16="HK","WV"))))</f>
        <v/>
      </c>
      <c r="P16" s="7" t="str">
        <f>IF('Luxaflex® Koof'!P16=0,"",'Luxaflex® Koof'!P16)</f>
        <v/>
      </c>
      <c r="Q16" s="22" t="str">
        <f>IF('Luxaflex® Koof'!Q16=0,"",'Luxaflex® Koof'!Q16)</f>
        <v/>
      </c>
      <c r="R16" s="23" t="str">
        <f>IF('Luxaflex® Koof'!R16=0,"",'Luxaflex® Koof'!R16)</f>
        <v/>
      </c>
      <c r="S16" s="7" t="str">
        <f>IF('Luxaflex® Koof'!S16=0,"",'Luxaflex® Koof'!S16)</f>
        <v/>
      </c>
      <c r="T16" s="14" t="str">
        <f>IF('Luxaflex® Koof'!T16=0,"",'Luxaflex® Koof'!T16)</f>
        <v/>
      </c>
      <c r="U16" s="7" t="s">
        <v>123</v>
      </c>
      <c r="V16" s="14" t="s">
        <v>123</v>
      </c>
      <c r="W16" s="29"/>
      <c r="X16" s="30"/>
      <c r="Y16" s="30"/>
      <c r="Z16" s="30"/>
      <c r="AA16" s="30"/>
      <c r="AB16" s="30"/>
      <c r="AC16" s="30"/>
      <c r="AD16" s="30"/>
      <c r="AE16" s="30"/>
      <c r="AF16" s="30"/>
      <c r="AG16" s="30"/>
      <c r="AH16" s="31"/>
    </row>
    <row r="17" spans="1:34" ht="15" customHeight="1" x14ac:dyDescent="0.2">
      <c r="A17" s="7" t="str">
        <f>IF('Luxaflex® Koof'!A17=0,"",'Luxaflex® Koof'!A17)</f>
        <v/>
      </c>
      <c r="B17" s="22" t="str">
        <f>IF('Luxaflex® Koof'!B17=0,"",'Luxaflex® Koof'!B17)</f>
        <v/>
      </c>
      <c r="C17" s="22" t="str">
        <f>IF('Luxaflex® Koof'!C17=0,"",'Luxaflex® Koof'!C17)</f>
        <v/>
      </c>
      <c r="D17" s="23" t="str">
        <f>IF('Luxaflex® Koof'!D17=0,"",'Luxaflex® Koof'!D17)</f>
        <v/>
      </c>
      <c r="E17" s="7" t="str">
        <f>IF('Luxaflex® Koof'!E17=0,"",'Luxaflex® Koof'!E17)</f>
        <v/>
      </c>
      <c r="F17" s="22" t="str">
        <f>IF('Luxaflex® Koof'!F17=0,"",'Luxaflex® Koof'!F17)</f>
        <v/>
      </c>
      <c r="G17" s="22" t="str">
        <f>IF('Luxaflex® Koof'!G17=0,"",'Luxaflex® Koof'!G17)</f>
        <v/>
      </c>
      <c r="H17" s="22" t="str">
        <f>IF('Luxaflex® Koof'!H17=0,"",'Luxaflex® Koof'!H17)</f>
        <v/>
      </c>
      <c r="I17" s="22" t="str">
        <f>IF('Luxaflex® Koof'!I17=0,"",'Luxaflex® Koof'!I17)</f>
        <v/>
      </c>
      <c r="J17" s="22" t="str">
        <f>IF('Luxaflex® Koof'!J17=0,"",'Luxaflex® Koof'!J17)</f>
        <v/>
      </c>
      <c r="K17" s="22" t="str">
        <f>IF('Luxaflex® Koof'!K17=0,"",'Luxaflex® Koof'!K17)</f>
        <v/>
      </c>
      <c r="L17" s="22" t="str">
        <f>IF('Luxaflex® Koof'!L17=0,"",'Luxaflex® Koof'!L17)</f>
        <v/>
      </c>
      <c r="M17" s="23" t="str">
        <f>IF('Luxaflex® Koof'!M17=0,"",'Luxaflex® Koof'!M17)</f>
        <v/>
      </c>
      <c r="N17" s="7" t="str">
        <f>IF('Luxaflex® Koof'!O17="","",IF('Luxaflex® Koof'!O17="KS","EK",IF('Luxaflex® Koof'!O17="KK","ST",IF('Luxaflex® Koof'!O17="HK","WV"))))</f>
        <v/>
      </c>
      <c r="O17" s="23" t="str">
        <f>IF('Luxaflex® Koof'!N17="","",IF('Luxaflex® Koof'!N17="KS","EK",IF('Luxaflex® Koof'!N17="KK","ST",IF('Luxaflex® Koof'!N17="HK","WV"))))</f>
        <v/>
      </c>
      <c r="P17" s="7" t="str">
        <f>IF('Luxaflex® Koof'!P17=0,"",'Luxaflex® Koof'!P17)</f>
        <v/>
      </c>
      <c r="Q17" s="22" t="str">
        <f>IF('Luxaflex® Koof'!Q17=0,"",'Luxaflex® Koof'!Q17)</f>
        <v/>
      </c>
      <c r="R17" s="23" t="str">
        <f>IF('Luxaflex® Koof'!R17=0,"",'Luxaflex® Koof'!R17)</f>
        <v/>
      </c>
      <c r="S17" s="7" t="str">
        <f>IF('Luxaflex® Koof'!S17=0,"",'Luxaflex® Koof'!S17)</f>
        <v/>
      </c>
      <c r="T17" s="14" t="str">
        <f>IF('Luxaflex® Koof'!T17=0,"",'Luxaflex® Koof'!T17)</f>
        <v/>
      </c>
      <c r="U17" s="7" t="s">
        <v>123</v>
      </c>
      <c r="V17" s="14" t="s">
        <v>123</v>
      </c>
      <c r="W17" s="29"/>
      <c r="X17" s="30"/>
      <c r="Y17" s="30"/>
      <c r="Z17" s="30"/>
      <c r="AA17" s="30"/>
      <c r="AB17" s="30"/>
      <c r="AC17" s="30"/>
      <c r="AD17" s="30"/>
      <c r="AE17" s="30"/>
      <c r="AF17" s="30"/>
      <c r="AG17" s="30"/>
      <c r="AH17" s="31"/>
    </row>
    <row r="18" spans="1:34" ht="15" customHeight="1" x14ac:dyDescent="0.2">
      <c r="A18" s="7" t="str">
        <f>IF('Luxaflex® Koof'!A18=0,"",'Luxaflex® Koof'!A18)</f>
        <v/>
      </c>
      <c r="B18" s="22" t="str">
        <f>IF('Luxaflex® Koof'!B18=0,"",'Luxaflex® Koof'!B18)</f>
        <v/>
      </c>
      <c r="C18" s="22" t="str">
        <f>IF('Luxaflex® Koof'!C18=0,"",'Luxaflex® Koof'!C18)</f>
        <v/>
      </c>
      <c r="D18" s="23" t="str">
        <f>IF('Luxaflex® Koof'!D18=0,"",'Luxaflex® Koof'!D18)</f>
        <v/>
      </c>
      <c r="E18" s="7" t="str">
        <f>IF('Luxaflex® Koof'!E18=0,"",'Luxaflex® Koof'!E18)</f>
        <v/>
      </c>
      <c r="F18" s="22" t="str">
        <f>IF('Luxaflex® Koof'!F18=0,"",'Luxaflex® Koof'!F18)</f>
        <v/>
      </c>
      <c r="G18" s="22" t="str">
        <f>IF('Luxaflex® Koof'!G18=0,"",'Luxaflex® Koof'!G18)</f>
        <v/>
      </c>
      <c r="H18" s="22" t="str">
        <f>IF('Luxaflex® Koof'!H18=0,"",'Luxaflex® Koof'!H18)</f>
        <v/>
      </c>
      <c r="I18" s="22" t="str">
        <f>IF('Luxaflex® Koof'!I18=0,"",'Luxaflex® Koof'!I18)</f>
        <v/>
      </c>
      <c r="J18" s="22" t="str">
        <f>IF('Luxaflex® Koof'!J18=0,"",'Luxaflex® Koof'!J18)</f>
        <v/>
      </c>
      <c r="K18" s="22" t="str">
        <f>IF('Luxaflex® Koof'!K18=0,"",'Luxaflex® Koof'!K18)</f>
        <v/>
      </c>
      <c r="L18" s="22" t="str">
        <f>IF('Luxaflex® Koof'!L18=0,"",'Luxaflex® Koof'!L18)</f>
        <v/>
      </c>
      <c r="M18" s="23" t="str">
        <f>IF('Luxaflex® Koof'!M18=0,"",'Luxaflex® Koof'!M18)</f>
        <v/>
      </c>
      <c r="N18" s="7" t="str">
        <f>IF('Luxaflex® Koof'!O18="","",IF('Luxaflex® Koof'!O18="KS","EK",IF('Luxaflex® Koof'!O18="KK","ST",IF('Luxaflex® Koof'!O18="HK","WV"))))</f>
        <v/>
      </c>
      <c r="O18" s="23" t="str">
        <f>IF('Luxaflex® Koof'!N18="","",IF('Luxaflex® Koof'!N18="KS","EK",IF('Luxaflex® Koof'!N18="KK","ST",IF('Luxaflex® Koof'!N18="HK","WV"))))</f>
        <v/>
      </c>
      <c r="P18" s="7" t="str">
        <f>IF('Luxaflex® Koof'!P18=0,"",'Luxaflex® Koof'!P18)</f>
        <v/>
      </c>
      <c r="Q18" s="22" t="str">
        <f>IF('Luxaflex® Koof'!Q18=0,"",'Luxaflex® Koof'!Q18)</f>
        <v/>
      </c>
      <c r="R18" s="23" t="str">
        <f>IF('Luxaflex® Koof'!R18=0,"",'Luxaflex® Koof'!R18)</f>
        <v/>
      </c>
      <c r="S18" s="7" t="str">
        <f>IF('Luxaflex® Koof'!S18=0,"",'Luxaflex® Koof'!S18)</f>
        <v/>
      </c>
      <c r="T18" s="14" t="str">
        <f>IF('Luxaflex® Koof'!T18=0,"",'Luxaflex® Koof'!T18)</f>
        <v/>
      </c>
      <c r="U18" s="7" t="s">
        <v>123</v>
      </c>
      <c r="V18" s="14" t="s">
        <v>123</v>
      </c>
      <c r="W18" s="29"/>
      <c r="X18" s="30"/>
      <c r="Y18" s="30"/>
      <c r="Z18" s="30"/>
      <c r="AA18" s="30"/>
      <c r="AB18" s="30"/>
      <c r="AC18" s="30"/>
      <c r="AD18" s="30"/>
      <c r="AE18" s="30"/>
      <c r="AF18" s="30"/>
      <c r="AG18" s="30"/>
      <c r="AH18" s="31"/>
    </row>
    <row r="19" spans="1:34" ht="15" customHeight="1" x14ac:dyDescent="0.2">
      <c r="A19" s="7" t="str">
        <f>IF('Luxaflex® Koof'!A19=0,"",'Luxaflex® Koof'!A19)</f>
        <v/>
      </c>
      <c r="B19" s="22" t="str">
        <f>IF('Luxaflex® Koof'!B19=0,"",'Luxaflex® Koof'!B19)</f>
        <v/>
      </c>
      <c r="C19" s="22" t="str">
        <f>IF('Luxaflex® Koof'!C19=0,"",'Luxaflex® Koof'!C19)</f>
        <v/>
      </c>
      <c r="D19" s="23" t="str">
        <f>IF('Luxaflex® Koof'!D19=0,"",'Luxaflex® Koof'!D19)</f>
        <v/>
      </c>
      <c r="E19" s="7" t="str">
        <f>IF('Luxaflex® Koof'!E19=0,"",'Luxaflex® Koof'!E19)</f>
        <v/>
      </c>
      <c r="F19" s="22" t="str">
        <f>IF('Luxaflex® Koof'!F19=0,"",'Luxaflex® Koof'!F19)</f>
        <v/>
      </c>
      <c r="G19" s="22" t="str">
        <f>IF('Luxaflex® Koof'!G19=0,"",'Luxaflex® Koof'!G19)</f>
        <v/>
      </c>
      <c r="H19" s="22" t="str">
        <f>IF('Luxaflex® Koof'!H19=0,"",'Luxaflex® Koof'!H19)</f>
        <v/>
      </c>
      <c r="I19" s="22" t="str">
        <f>IF('Luxaflex® Koof'!I19=0,"",'Luxaflex® Koof'!I19)</f>
        <v/>
      </c>
      <c r="J19" s="22" t="str">
        <f>IF('Luxaflex® Koof'!J19=0,"",'Luxaflex® Koof'!J19)</f>
        <v/>
      </c>
      <c r="K19" s="22" t="str">
        <f>IF('Luxaflex® Koof'!K19=0,"",'Luxaflex® Koof'!K19)</f>
        <v/>
      </c>
      <c r="L19" s="22" t="str">
        <f>IF('Luxaflex® Koof'!L19=0,"",'Luxaflex® Koof'!L19)</f>
        <v/>
      </c>
      <c r="M19" s="23" t="str">
        <f>IF('Luxaflex® Koof'!M19=0,"",'Luxaflex® Koof'!M19)</f>
        <v/>
      </c>
      <c r="N19" s="7" t="str">
        <f>IF('Luxaflex® Koof'!O19="","",IF('Luxaflex® Koof'!O19="KS","EK",IF('Luxaflex® Koof'!O19="KK","ST",IF('Luxaflex® Koof'!O19="HK","WV"))))</f>
        <v/>
      </c>
      <c r="O19" s="23" t="str">
        <f>IF('Luxaflex® Koof'!N19="","",IF('Luxaflex® Koof'!N19="KS","EK",IF('Luxaflex® Koof'!N19="KK","ST",IF('Luxaflex® Koof'!N19="HK","WV"))))</f>
        <v/>
      </c>
      <c r="P19" s="7" t="str">
        <f>IF('Luxaflex® Koof'!P19=0,"",'Luxaflex® Koof'!P19)</f>
        <v/>
      </c>
      <c r="Q19" s="22" t="str">
        <f>IF('Luxaflex® Koof'!Q19=0,"",'Luxaflex® Koof'!Q19)</f>
        <v/>
      </c>
      <c r="R19" s="23" t="str">
        <f>IF('Luxaflex® Koof'!R19=0,"",'Luxaflex® Koof'!R19)</f>
        <v/>
      </c>
      <c r="S19" s="7" t="str">
        <f>IF('Luxaflex® Koof'!S19=0,"",'Luxaflex® Koof'!S19)</f>
        <v/>
      </c>
      <c r="T19" s="14" t="str">
        <f>IF('Luxaflex® Koof'!T19=0,"",'Luxaflex® Koof'!T19)</f>
        <v/>
      </c>
      <c r="U19" s="7" t="s">
        <v>123</v>
      </c>
      <c r="V19" s="14" t="s">
        <v>123</v>
      </c>
      <c r="W19" s="29"/>
      <c r="X19" s="30"/>
      <c r="Y19" s="30"/>
      <c r="Z19" s="30"/>
      <c r="AA19" s="30"/>
      <c r="AB19" s="30"/>
      <c r="AC19" s="30"/>
      <c r="AD19" s="30"/>
      <c r="AE19" s="30"/>
      <c r="AF19" s="30"/>
      <c r="AG19" s="30"/>
      <c r="AH19" s="31"/>
    </row>
    <row r="20" spans="1:34" ht="15" customHeight="1" x14ac:dyDescent="0.2">
      <c r="A20" s="7" t="str">
        <f>IF('Luxaflex® Koof'!A20=0,"",'Luxaflex® Koof'!A20)</f>
        <v/>
      </c>
      <c r="B20" s="22" t="str">
        <f>IF('Luxaflex® Koof'!B20=0,"",'Luxaflex® Koof'!B20)</f>
        <v/>
      </c>
      <c r="C20" s="22" t="str">
        <f>IF('Luxaflex® Koof'!C20=0,"",'Luxaflex® Koof'!C20)</f>
        <v/>
      </c>
      <c r="D20" s="23" t="str">
        <f>IF('Luxaflex® Koof'!D20=0,"",'Luxaflex® Koof'!D20)</f>
        <v/>
      </c>
      <c r="E20" s="7" t="str">
        <f>IF('Luxaflex® Koof'!E20=0,"",'Luxaflex® Koof'!E20)</f>
        <v/>
      </c>
      <c r="F20" s="22" t="str">
        <f>IF('Luxaflex® Koof'!F20=0,"",'Luxaflex® Koof'!F20)</f>
        <v/>
      </c>
      <c r="G20" s="22" t="str">
        <f>IF('Luxaflex® Koof'!G20=0,"",'Luxaflex® Koof'!G20)</f>
        <v/>
      </c>
      <c r="H20" s="22" t="str">
        <f>IF('Luxaflex® Koof'!H20=0,"",'Luxaflex® Koof'!H20)</f>
        <v/>
      </c>
      <c r="I20" s="22" t="str">
        <f>IF('Luxaflex® Koof'!I20=0,"",'Luxaflex® Koof'!I20)</f>
        <v/>
      </c>
      <c r="J20" s="22" t="str">
        <f>IF('Luxaflex® Koof'!J20=0,"",'Luxaflex® Koof'!J20)</f>
        <v/>
      </c>
      <c r="K20" s="22" t="str">
        <f>IF('Luxaflex® Koof'!K20=0,"",'Luxaflex® Koof'!K20)</f>
        <v/>
      </c>
      <c r="L20" s="22" t="str">
        <f>IF('Luxaflex® Koof'!L20=0,"",'Luxaflex® Koof'!L20)</f>
        <v/>
      </c>
      <c r="M20" s="23" t="str">
        <f>IF('Luxaflex® Koof'!M20=0,"",'Luxaflex® Koof'!M20)</f>
        <v/>
      </c>
      <c r="N20" s="7" t="str">
        <f>IF('Luxaflex® Koof'!O20="","",IF('Luxaflex® Koof'!O20="KS","EK",IF('Luxaflex® Koof'!O20="KK","ST",IF('Luxaflex® Koof'!O20="HK","WV"))))</f>
        <v/>
      </c>
      <c r="O20" s="23" t="str">
        <f>IF('Luxaflex® Koof'!N20="","",IF('Luxaflex® Koof'!N20="KS","EK",IF('Luxaflex® Koof'!N20="KK","ST",IF('Luxaflex® Koof'!N20="HK","WV"))))</f>
        <v/>
      </c>
      <c r="P20" s="7" t="str">
        <f>IF('Luxaflex® Koof'!P20=0,"",'Luxaflex® Koof'!P20)</f>
        <v/>
      </c>
      <c r="Q20" s="22" t="str">
        <f>IF('Luxaflex® Koof'!Q20=0,"",'Luxaflex® Koof'!Q20)</f>
        <v/>
      </c>
      <c r="R20" s="23" t="str">
        <f>IF('Luxaflex® Koof'!R20=0,"",'Luxaflex® Koof'!R20)</f>
        <v/>
      </c>
      <c r="S20" s="7" t="str">
        <f>IF('Luxaflex® Koof'!S20=0,"",'Luxaflex® Koof'!S20)</f>
        <v/>
      </c>
      <c r="T20" s="14" t="str">
        <f>IF('Luxaflex® Koof'!T20=0,"",'Luxaflex® Koof'!T20)</f>
        <v/>
      </c>
      <c r="U20" s="7" t="s">
        <v>123</v>
      </c>
      <c r="V20" s="14" t="s">
        <v>123</v>
      </c>
      <c r="W20" s="29"/>
      <c r="X20" s="30"/>
      <c r="Y20" s="30"/>
      <c r="Z20" s="30"/>
      <c r="AA20" s="30"/>
      <c r="AB20" s="30"/>
      <c r="AC20" s="30"/>
      <c r="AD20" s="30"/>
      <c r="AE20" s="30"/>
      <c r="AF20" s="30"/>
      <c r="AG20" s="30"/>
      <c r="AH20" s="31"/>
    </row>
    <row r="21" spans="1:34" ht="15" customHeight="1" x14ac:dyDescent="0.2">
      <c r="A21" s="7" t="str">
        <f>IF('Luxaflex® Koof'!A21=0,"",'Luxaflex® Koof'!A21)</f>
        <v/>
      </c>
      <c r="B21" s="22" t="str">
        <f>IF('Luxaflex® Koof'!B21=0,"",'Luxaflex® Koof'!B21)</f>
        <v/>
      </c>
      <c r="C21" s="22" t="str">
        <f>IF('Luxaflex® Koof'!C21=0,"",'Luxaflex® Koof'!C21)</f>
        <v/>
      </c>
      <c r="D21" s="23" t="str">
        <f>IF('Luxaflex® Koof'!D21=0,"",'Luxaflex® Koof'!D21)</f>
        <v/>
      </c>
      <c r="E21" s="7" t="str">
        <f>IF('Luxaflex® Koof'!E21=0,"",'Luxaflex® Koof'!E21)</f>
        <v/>
      </c>
      <c r="F21" s="22" t="str">
        <f>IF('Luxaflex® Koof'!F21=0,"",'Luxaflex® Koof'!F21)</f>
        <v/>
      </c>
      <c r="G21" s="22" t="str">
        <f>IF('Luxaflex® Koof'!G21=0,"",'Luxaflex® Koof'!G21)</f>
        <v/>
      </c>
      <c r="H21" s="22" t="str">
        <f>IF('Luxaflex® Koof'!H21=0,"",'Luxaflex® Koof'!H21)</f>
        <v/>
      </c>
      <c r="I21" s="22" t="str">
        <f>IF('Luxaflex® Koof'!I21=0,"",'Luxaflex® Koof'!I21)</f>
        <v/>
      </c>
      <c r="J21" s="22" t="str">
        <f>IF('Luxaflex® Koof'!J21=0,"",'Luxaflex® Koof'!J21)</f>
        <v/>
      </c>
      <c r="K21" s="22" t="str">
        <f>IF('Luxaflex® Koof'!K21=0,"",'Luxaflex® Koof'!K21)</f>
        <v/>
      </c>
      <c r="L21" s="22" t="str">
        <f>IF('Luxaflex® Koof'!L21=0,"",'Luxaflex® Koof'!L21)</f>
        <v/>
      </c>
      <c r="M21" s="23" t="str">
        <f>IF('Luxaflex® Koof'!M21=0,"",'Luxaflex® Koof'!M21)</f>
        <v/>
      </c>
      <c r="N21" s="7" t="str">
        <f>IF('Luxaflex® Koof'!O21="","",IF('Luxaflex® Koof'!O21="KS","EK",IF('Luxaflex® Koof'!O21="KK","ST",IF('Luxaflex® Koof'!O21="HK","WV"))))</f>
        <v/>
      </c>
      <c r="O21" s="23" t="str">
        <f>IF('Luxaflex® Koof'!N21="","",IF('Luxaflex® Koof'!N21="KS","EK",IF('Luxaflex® Koof'!N21="KK","ST",IF('Luxaflex® Koof'!N21="HK","WV"))))</f>
        <v/>
      </c>
      <c r="P21" s="7" t="str">
        <f>IF('Luxaflex® Koof'!P21=0,"",'Luxaflex® Koof'!P21)</f>
        <v/>
      </c>
      <c r="Q21" s="22" t="str">
        <f>IF('Luxaflex® Koof'!Q21=0,"",'Luxaflex® Koof'!Q21)</f>
        <v/>
      </c>
      <c r="R21" s="23" t="str">
        <f>IF('Luxaflex® Koof'!R21=0,"",'Luxaflex® Koof'!R21)</f>
        <v/>
      </c>
      <c r="S21" s="7" t="str">
        <f>IF('Luxaflex® Koof'!S21=0,"",'Luxaflex® Koof'!S21)</f>
        <v/>
      </c>
      <c r="T21" s="14" t="str">
        <f>IF('Luxaflex® Koof'!T21=0,"",'Luxaflex® Koof'!T21)</f>
        <v/>
      </c>
      <c r="U21" s="7" t="s">
        <v>123</v>
      </c>
      <c r="V21" s="14" t="s">
        <v>123</v>
      </c>
      <c r="W21" s="29"/>
      <c r="X21" s="30"/>
      <c r="Y21" s="30"/>
      <c r="Z21" s="30"/>
      <c r="AA21" s="30"/>
      <c r="AB21" s="30"/>
      <c r="AC21" s="30"/>
      <c r="AD21" s="30"/>
      <c r="AE21" s="30"/>
      <c r="AF21" s="30"/>
      <c r="AG21" s="30"/>
      <c r="AH21" s="31"/>
    </row>
    <row r="22" spans="1:34" ht="15" customHeight="1" x14ac:dyDescent="0.2">
      <c r="A22" s="7" t="str">
        <f>IF('Luxaflex® Koof'!A22=0,"",'Luxaflex® Koof'!A22)</f>
        <v/>
      </c>
      <c r="B22" s="22" t="str">
        <f>IF('Luxaflex® Koof'!B22=0,"",'Luxaflex® Koof'!B22)</f>
        <v/>
      </c>
      <c r="C22" s="22" t="str">
        <f>IF('Luxaflex® Koof'!C22=0,"",'Luxaflex® Koof'!C22)</f>
        <v/>
      </c>
      <c r="D22" s="23" t="str">
        <f>IF('Luxaflex® Koof'!D22=0,"",'Luxaflex® Koof'!D22)</f>
        <v/>
      </c>
      <c r="E22" s="7" t="str">
        <f>IF('Luxaflex® Koof'!E22=0,"",'Luxaflex® Koof'!E22)</f>
        <v/>
      </c>
      <c r="F22" s="22" t="str">
        <f>IF('Luxaflex® Koof'!F22=0,"",'Luxaflex® Koof'!F22)</f>
        <v/>
      </c>
      <c r="G22" s="22" t="str">
        <f>IF('Luxaflex® Koof'!G22=0,"",'Luxaflex® Koof'!G22)</f>
        <v/>
      </c>
      <c r="H22" s="22" t="str">
        <f>IF('Luxaflex® Koof'!H22=0,"",'Luxaflex® Koof'!H22)</f>
        <v/>
      </c>
      <c r="I22" s="22" t="str">
        <f>IF('Luxaflex® Koof'!I22=0,"",'Luxaflex® Koof'!I22)</f>
        <v/>
      </c>
      <c r="J22" s="22" t="str">
        <f>IF('Luxaflex® Koof'!J22=0,"",'Luxaflex® Koof'!J22)</f>
        <v/>
      </c>
      <c r="K22" s="22" t="str">
        <f>IF('Luxaflex® Koof'!K22=0,"",'Luxaflex® Koof'!K22)</f>
        <v/>
      </c>
      <c r="L22" s="22" t="str">
        <f>IF('Luxaflex® Koof'!L22=0,"",'Luxaflex® Koof'!L22)</f>
        <v/>
      </c>
      <c r="M22" s="23" t="str">
        <f>IF('Luxaflex® Koof'!M22=0,"",'Luxaflex® Koof'!M22)</f>
        <v/>
      </c>
      <c r="N22" s="7" t="str">
        <f>IF('Luxaflex® Koof'!O22="","",IF('Luxaflex® Koof'!O22="KS","EK",IF('Luxaflex® Koof'!O22="KK","ST",IF('Luxaflex® Koof'!O22="HK","WV"))))</f>
        <v/>
      </c>
      <c r="O22" s="23" t="str">
        <f>IF('Luxaflex® Koof'!N22="","",IF('Luxaflex® Koof'!N22="KS","EK",IF('Luxaflex® Koof'!N22="KK","ST",IF('Luxaflex® Koof'!N22="HK","WV"))))</f>
        <v/>
      </c>
      <c r="P22" s="7" t="str">
        <f>IF('Luxaflex® Koof'!P22=0,"",'Luxaflex® Koof'!P22)</f>
        <v/>
      </c>
      <c r="Q22" s="22" t="str">
        <f>IF('Luxaflex® Koof'!Q22=0,"",'Luxaflex® Koof'!Q22)</f>
        <v/>
      </c>
      <c r="R22" s="23" t="str">
        <f>IF('Luxaflex® Koof'!R22=0,"",'Luxaflex® Koof'!R22)</f>
        <v/>
      </c>
      <c r="S22" s="7" t="str">
        <f>IF('Luxaflex® Koof'!S22=0,"",'Luxaflex® Koof'!S22)</f>
        <v/>
      </c>
      <c r="T22" s="14" t="str">
        <f>IF('Luxaflex® Koof'!T22=0,"",'Luxaflex® Koof'!T22)</f>
        <v/>
      </c>
      <c r="U22" s="7" t="s">
        <v>123</v>
      </c>
      <c r="V22" s="14" t="s">
        <v>123</v>
      </c>
      <c r="W22" s="29"/>
      <c r="X22" s="30"/>
      <c r="Y22" s="30"/>
      <c r="Z22" s="30"/>
      <c r="AA22" s="30"/>
      <c r="AB22" s="30"/>
      <c r="AC22" s="30"/>
      <c r="AD22" s="30"/>
      <c r="AE22" s="30"/>
      <c r="AF22" s="30"/>
      <c r="AG22" s="30"/>
      <c r="AH22" s="31"/>
    </row>
    <row r="23" spans="1:34" ht="15" customHeight="1" x14ac:dyDescent="0.2">
      <c r="A23" s="7" t="str">
        <f>IF('Luxaflex® Koof'!A23=0,"",'Luxaflex® Koof'!A23)</f>
        <v/>
      </c>
      <c r="B23" s="22" t="str">
        <f>IF('Luxaflex® Koof'!B23=0,"",'Luxaflex® Koof'!B23)</f>
        <v/>
      </c>
      <c r="C23" s="22" t="str">
        <f>IF('Luxaflex® Koof'!C23=0,"",'Luxaflex® Koof'!C23)</f>
        <v/>
      </c>
      <c r="D23" s="23" t="str">
        <f>IF('Luxaflex® Koof'!D23=0,"",'Luxaflex® Koof'!D23)</f>
        <v/>
      </c>
      <c r="E23" s="7" t="str">
        <f>IF('Luxaflex® Koof'!E23=0,"",'Luxaflex® Koof'!E23)</f>
        <v/>
      </c>
      <c r="F23" s="22" t="str">
        <f>IF('Luxaflex® Koof'!F23=0,"",'Luxaflex® Koof'!F23)</f>
        <v/>
      </c>
      <c r="G23" s="22" t="str">
        <f>IF('Luxaflex® Koof'!G23=0,"",'Luxaflex® Koof'!G23)</f>
        <v/>
      </c>
      <c r="H23" s="22" t="str">
        <f>IF('Luxaflex® Koof'!H23=0,"",'Luxaflex® Koof'!H23)</f>
        <v/>
      </c>
      <c r="I23" s="22" t="str">
        <f>IF('Luxaflex® Koof'!I23=0,"",'Luxaflex® Koof'!I23)</f>
        <v/>
      </c>
      <c r="J23" s="22" t="str">
        <f>IF('Luxaflex® Koof'!J23=0,"",'Luxaflex® Koof'!J23)</f>
        <v/>
      </c>
      <c r="K23" s="22" t="str">
        <f>IF('Luxaflex® Koof'!K23=0,"",'Luxaflex® Koof'!K23)</f>
        <v/>
      </c>
      <c r="L23" s="22" t="str">
        <f>IF('Luxaflex® Koof'!L23=0,"",'Luxaflex® Koof'!L23)</f>
        <v/>
      </c>
      <c r="M23" s="23" t="str">
        <f>IF('Luxaflex® Koof'!M23=0,"",'Luxaflex® Koof'!M23)</f>
        <v/>
      </c>
      <c r="N23" s="7" t="str">
        <f>IF('Luxaflex® Koof'!O23="","",IF('Luxaflex® Koof'!O23="KS","EK",IF('Luxaflex® Koof'!O23="KK","ST",IF('Luxaflex® Koof'!O23="HK","WV"))))</f>
        <v/>
      </c>
      <c r="O23" s="23" t="str">
        <f>IF('Luxaflex® Koof'!N23="","",IF('Luxaflex® Koof'!N23="KS","EK",IF('Luxaflex® Koof'!N23="KK","ST",IF('Luxaflex® Koof'!N23="HK","WV"))))</f>
        <v/>
      </c>
      <c r="P23" s="7" t="str">
        <f>IF('Luxaflex® Koof'!P23=0,"",'Luxaflex® Koof'!P23)</f>
        <v/>
      </c>
      <c r="Q23" s="22" t="str">
        <f>IF('Luxaflex® Koof'!Q23=0,"",'Luxaflex® Koof'!Q23)</f>
        <v/>
      </c>
      <c r="R23" s="23" t="str">
        <f>IF('Luxaflex® Koof'!R23=0,"",'Luxaflex® Koof'!R23)</f>
        <v/>
      </c>
      <c r="S23" s="7" t="str">
        <f>IF('Luxaflex® Koof'!S23=0,"",'Luxaflex® Koof'!S23)</f>
        <v/>
      </c>
      <c r="T23" s="14" t="str">
        <f>IF('Luxaflex® Koof'!T23=0,"",'Luxaflex® Koof'!T23)</f>
        <v/>
      </c>
      <c r="U23" s="7" t="s">
        <v>123</v>
      </c>
      <c r="V23" s="14" t="s">
        <v>123</v>
      </c>
      <c r="W23" s="29"/>
      <c r="X23" s="30"/>
      <c r="Y23" s="30"/>
      <c r="Z23" s="30"/>
      <c r="AA23" s="30"/>
      <c r="AB23" s="30"/>
      <c r="AC23" s="30"/>
      <c r="AD23" s="30"/>
      <c r="AE23" s="30"/>
      <c r="AF23" s="30"/>
      <c r="AG23" s="30"/>
      <c r="AH23" s="31"/>
    </row>
    <row r="24" spans="1:34" ht="15" customHeight="1" x14ac:dyDescent="0.2">
      <c r="A24" s="7" t="str">
        <f>IF('Luxaflex® Koof'!A24=0,"",'Luxaflex® Koof'!A24)</f>
        <v/>
      </c>
      <c r="B24" s="22" t="str">
        <f>IF('Luxaflex® Koof'!B24=0,"",'Luxaflex® Koof'!B24)</f>
        <v/>
      </c>
      <c r="C24" s="22" t="str">
        <f>IF('Luxaflex® Koof'!C24=0,"",'Luxaflex® Koof'!C24)</f>
        <v/>
      </c>
      <c r="D24" s="23" t="str">
        <f>IF('Luxaflex® Koof'!D24=0,"",'Luxaflex® Koof'!D24)</f>
        <v/>
      </c>
      <c r="E24" s="7" t="str">
        <f>IF('Luxaflex® Koof'!E24=0,"",'Luxaflex® Koof'!E24)</f>
        <v/>
      </c>
      <c r="F24" s="22" t="str">
        <f>IF('Luxaflex® Koof'!F24=0,"",'Luxaflex® Koof'!F24)</f>
        <v/>
      </c>
      <c r="G24" s="22" t="str">
        <f>IF('Luxaflex® Koof'!G24=0,"",'Luxaflex® Koof'!G24)</f>
        <v/>
      </c>
      <c r="H24" s="22" t="str">
        <f>IF('Luxaflex® Koof'!H24=0,"",'Luxaflex® Koof'!H24)</f>
        <v/>
      </c>
      <c r="I24" s="22" t="str">
        <f>IF('Luxaflex® Koof'!I24=0,"",'Luxaflex® Koof'!I24)</f>
        <v/>
      </c>
      <c r="J24" s="22" t="str">
        <f>IF('Luxaflex® Koof'!J24=0,"",'Luxaflex® Koof'!J24)</f>
        <v/>
      </c>
      <c r="K24" s="22" t="str">
        <f>IF('Luxaflex® Koof'!K24=0,"",'Luxaflex® Koof'!K24)</f>
        <v/>
      </c>
      <c r="L24" s="22" t="str">
        <f>IF('Luxaflex® Koof'!L24=0,"",'Luxaflex® Koof'!L24)</f>
        <v/>
      </c>
      <c r="M24" s="23" t="str">
        <f>IF('Luxaflex® Koof'!M24=0,"",'Luxaflex® Koof'!M24)</f>
        <v/>
      </c>
      <c r="N24" s="7" t="str">
        <f>IF('Luxaflex® Koof'!O24="","",IF('Luxaflex® Koof'!O24="KS","EK",IF('Luxaflex® Koof'!O24="KK","ST",IF('Luxaflex® Koof'!O24="HK","WV"))))</f>
        <v/>
      </c>
      <c r="O24" s="23" t="str">
        <f>IF('Luxaflex® Koof'!N24="","",IF('Luxaflex® Koof'!N24="KS","EK",IF('Luxaflex® Koof'!N24="KK","ST",IF('Luxaflex® Koof'!N24="HK","WV"))))</f>
        <v/>
      </c>
      <c r="P24" s="7" t="str">
        <f>IF('Luxaflex® Koof'!P24=0,"",'Luxaflex® Koof'!P24)</f>
        <v/>
      </c>
      <c r="Q24" s="22" t="str">
        <f>IF('Luxaflex® Koof'!Q24=0,"",'Luxaflex® Koof'!Q24)</f>
        <v/>
      </c>
      <c r="R24" s="23" t="str">
        <f>IF('Luxaflex® Koof'!R24=0,"",'Luxaflex® Koof'!R24)</f>
        <v/>
      </c>
      <c r="S24" s="7" t="str">
        <f>IF('Luxaflex® Koof'!S24=0,"",'Luxaflex® Koof'!S24)</f>
        <v/>
      </c>
      <c r="T24" s="14" t="str">
        <f>IF('Luxaflex® Koof'!T24=0,"",'Luxaflex® Koof'!T24)</f>
        <v/>
      </c>
      <c r="U24" s="7" t="s">
        <v>123</v>
      </c>
      <c r="V24" s="14" t="s">
        <v>123</v>
      </c>
      <c r="W24" s="29"/>
      <c r="X24" s="30"/>
      <c r="Y24" s="30"/>
      <c r="Z24" s="30"/>
      <c r="AA24" s="30"/>
      <c r="AB24" s="30"/>
      <c r="AC24" s="30"/>
      <c r="AD24" s="30"/>
      <c r="AE24" s="30"/>
      <c r="AF24" s="30"/>
      <c r="AG24" s="30"/>
      <c r="AH24" s="31"/>
    </row>
    <row r="25" spans="1:34" ht="15" customHeight="1" x14ac:dyDescent="0.2">
      <c r="A25" s="7" t="str">
        <f>IF('Luxaflex® Koof'!A25=0,"",'Luxaflex® Koof'!A25)</f>
        <v/>
      </c>
      <c r="B25" s="22" t="str">
        <f>IF('Luxaflex® Koof'!B25=0,"",'Luxaflex® Koof'!B25)</f>
        <v/>
      </c>
      <c r="C25" s="22" t="str">
        <f>IF('Luxaflex® Koof'!C25=0,"",'Luxaflex® Koof'!C25)</f>
        <v/>
      </c>
      <c r="D25" s="23" t="str">
        <f>IF('Luxaflex® Koof'!D25=0,"",'Luxaflex® Koof'!D25)</f>
        <v/>
      </c>
      <c r="E25" s="7" t="str">
        <f>IF('Luxaflex® Koof'!E25=0,"",'Luxaflex® Koof'!E25)</f>
        <v/>
      </c>
      <c r="F25" s="22" t="str">
        <f>IF('Luxaflex® Koof'!F25=0,"",'Luxaflex® Koof'!F25)</f>
        <v/>
      </c>
      <c r="G25" s="22" t="str">
        <f>IF('Luxaflex® Koof'!G25=0,"",'Luxaflex® Koof'!G25)</f>
        <v/>
      </c>
      <c r="H25" s="22" t="str">
        <f>IF('Luxaflex® Koof'!H25=0,"",'Luxaflex® Koof'!H25)</f>
        <v/>
      </c>
      <c r="I25" s="22" t="str">
        <f>IF('Luxaflex® Koof'!I25=0,"",'Luxaflex® Koof'!I25)</f>
        <v/>
      </c>
      <c r="J25" s="22" t="str">
        <f>IF('Luxaflex® Koof'!J25=0,"",'Luxaflex® Koof'!J25)</f>
        <v/>
      </c>
      <c r="K25" s="22" t="str">
        <f>IF('Luxaflex® Koof'!K25=0,"",'Luxaflex® Koof'!K25)</f>
        <v/>
      </c>
      <c r="L25" s="22" t="str">
        <f>IF('Luxaflex® Koof'!L25=0,"",'Luxaflex® Koof'!L25)</f>
        <v/>
      </c>
      <c r="M25" s="23" t="str">
        <f>IF('Luxaflex® Koof'!M25=0,"",'Luxaflex® Koof'!M25)</f>
        <v/>
      </c>
      <c r="N25" s="7" t="str">
        <f>IF('Luxaflex® Koof'!O25="","",IF('Luxaflex® Koof'!O25="KS","EK",IF('Luxaflex® Koof'!O25="KK","ST",IF('Luxaflex® Koof'!O25="HK","WV"))))</f>
        <v/>
      </c>
      <c r="O25" s="23" t="str">
        <f>IF('Luxaflex® Koof'!N25="","",IF('Luxaflex® Koof'!N25="KS","EK",IF('Luxaflex® Koof'!N25="KK","ST",IF('Luxaflex® Koof'!N25="HK","WV"))))</f>
        <v/>
      </c>
      <c r="P25" s="7" t="str">
        <f>IF('Luxaflex® Koof'!P25=0,"",'Luxaflex® Koof'!P25)</f>
        <v/>
      </c>
      <c r="Q25" s="22" t="str">
        <f>IF('Luxaflex® Koof'!Q25=0,"",'Luxaflex® Koof'!Q25)</f>
        <v/>
      </c>
      <c r="R25" s="23" t="str">
        <f>IF('Luxaflex® Koof'!R25=0,"",'Luxaflex® Koof'!R25)</f>
        <v/>
      </c>
      <c r="S25" s="7" t="str">
        <f>IF('Luxaflex® Koof'!S25=0,"",'Luxaflex® Koof'!S25)</f>
        <v/>
      </c>
      <c r="T25" s="14" t="str">
        <f>IF('Luxaflex® Koof'!T25=0,"",'Luxaflex® Koof'!T25)</f>
        <v/>
      </c>
      <c r="U25" s="7" t="s">
        <v>123</v>
      </c>
      <c r="V25" s="14" t="s">
        <v>123</v>
      </c>
      <c r="W25" s="29"/>
      <c r="X25" s="30"/>
      <c r="Y25" s="30"/>
      <c r="Z25" s="30"/>
      <c r="AA25" s="30"/>
      <c r="AB25" s="30"/>
      <c r="AC25" s="30"/>
      <c r="AD25" s="30"/>
      <c r="AE25" s="30"/>
      <c r="AF25" s="30"/>
      <c r="AG25" s="30"/>
      <c r="AH25" s="31"/>
    </row>
    <row r="26" spans="1:34" ht="15" customHeight="1" x14ac:dyDescent="0.2">
      <c r="A26" s="7" t="str">
        <f>IF('Luxaflex® Koof'!A26=0,"",'Luxaflex® Koof'!A26)</f>
        <v/>
      </c>
      <c r="B26" s="22" t="str">
        <f>IF('Luxaflex® Koof'!B26=0,"",'Luxaflex® Koof'!B26)</f>
        <v/>
      </c>
      <c r="C26" s="22" t="str">
        <f>IF('Luxaflex® Koof'!C26=0,"",'Luxaflex® Koof'!C26)</f>
        <v/>
      </c>
      <c r="D26" s="23" t="str">
        <f>IF('Luxaflex® Koof'!D26=0,"",'Luxaflex® Koof'!D26)</f>
        <v/>
      </c>
      <c r="E26" s="7" t="str">
        <f>IF('Luxaflex® Koof'!E26=0,"",'Luxaflex® Koof'!E26)</f>
        <v/>
      </c>
      <c r="F26" s="22" t="str">
        <f>IF('Luxaflex® Koof'!F26=0,"",'Luxaflex® Koof'!F26)</f>
        <v/>
      </c>
      <c r="G26" s="22" t="str">
        <f>IF('Luxaflex® Koof'!G26=0,"",'Luxaflex® Koof'!G26)</f>
        <v/>
      </c>
      <c r="H26" s="22" t="str">
        <f>IF('Luxaflex® Koof'!H26=0,"",'Luxaflex® Koof'!H26)</f>
        <v/>
      </c>
      <c r="I26" s="22" t="str">
        <f>IF('Luxaflex® Koof'!I26=0,"",'Luxaflex® Koof'!I26)</f>
        <v/>
      </c>
      <c r="J26" s="22" t="str">
        <f>IF('Luxaflex® Koof'!J26=0,"",'Luxaflex® Koof'!J26)</f>
        <v/>
      </c>
      <c r="K26" s="22" t="str">
        <f>IF('Luxaflex® Koof'!K26=0,"",'Luxaflex® Koof'!K26)</f>
        <v/>
      </c>
      <c r="L26" s="22" t="str">
        <f>IF('Luxaflex® Koof'!L26=0,"",'Luxaflex® Koof'!L26)</f>
        <v/>
      </c>
      <c r="M26" s="23" t="str">
        <f>IF('Luxaflex® Koof'!M26=0,"",'Luxaflex® Koof'!M26)</f>
        <v/>
      </c>
      <c r="N26" s="7" t="str">
        <f>IF('Luxaflex® Koof'!O26="","",IF('Luxaflex® Koof'!O26="KS","EK",IF('Luxaflex® Koof'!O26="KK","ST",IF('Luxaflex® Koof'!O26="HK","WV"))))</f>
        <v/>
      </c>
      <c r="O26" s="23" t="str">
        <f>IF('Luxaflex® Koof'!N26="","",IF('Luxaflex® Koof'!N26="KS","EK",IF('Luxaflex® Koof'!N26="KK","ST",IF('Luxaflex® Koof'!N26="HK","WV"))))</f>
        <v/>
      </c>
      <c r="P26" s="7" t="str">
        <f>IF('Luxaflex® Koof'!P26=0,"",'Luxaflex® Koof'!P26)</f>
        <v/>
      </c>
      <c r="Q26" s="22" t="str">
        <f>IF('Luxaflex® Koof'!Q26=0,"",'Luxaflex® Koof'!Q26)</f>
        <v/>
      </c>
      <c r="R26" s="23" t="str">
        <f>IF('Luxaflex® Koof'!R26=0,"",'Luxaflex® Koof'!R26)</f>
        <v/>
      </c>
      <c r="S26" s="7" t="str">
        <f>IF('Luxaflex® Koof'!S26=0,"",'Luxaflex® Koof'!S26)</f>
        <v/>
      </c>
      <c r="T26" s="14" t="str">
        <f>IF('Luxaflex® Koof'!T26=0,"",'Luxaflex® Koof'!T26)</f>
        <v/>
      </c>
      <c r="U26" s="7" t="s">
        <v>123</v>
      </c>
      <c r="V26" s="14" t="s">
        <v>123</v>
      </c>
      <c r="W26" s="29"/>
      <c r="X26" s="30"/>
      <c r="Y26" s="30"/>
      <c r="Z26" s="30"/>
      <c r="AA26" s="30"/>
      <c r="AB26" s="30"/>
      <c r="AC26" s="30"/>
      <c r="AD26" s="30"/>
      <c r="AE26" s="30"/>
      <c r="AF26" s="30"/>
      <c r="AG26" s="30"/>
      <c r="AH26" s="31"/>
    </row>
    <row r="27" spans="1:34" ht="15" customHeight="1" x14ac:dyDescent="0.2">
      <c r="A27" s="7" t="str">
        <f>IF('Luxaflex® Koof'!A27=0,"",'Luxaflex® Koof'!A27)</f>
        <v/>
      </c>
      <c r="B27" s="22" t="str">
        <f>IF('Luxaflex® Koof'!B27=0,"",'Luxaflex® Koof'!B27)</f>
        <v/>
      </c>
      <c r="C27" s="22" t="str">
        <f>IF('Luxaflex® Koof'!C27=0,"",'Luxaflex® Koof'!C27)</f>
        <v/>
      </c>
      <c r="D27" s="23" t="str">
        <f>IF('Luxaflex® Koof'!D27=0,"",'Luxaflex® Koof'!D27)</f>
        <v/>
      </c>
      <c r="E27" s="7" t="str">
        <f>IF('Luxaflex® Koof'!E27=0,"",'Luxaflex® Koof'!E27)</f>
        <v/>
      </c>
      <c r="F27" s="22" t="str">
        <f>IF('Luxaflex® Koof'!F27=0,"",'Luxaflex® Koof'!F27)</f>
        <v/>
      </c>
      <c r="G27" s="22" t="str">
        <f>IF('Luxaflex® Koof'!G27=0,"",'Luxaflex® Koof'!G27)</f>
        <v/>
      </c>
      <c r="H27" s="22" t="str">
        <f>IF('Luxaflex® Koof'!H27=0,"",'Luxaflex® Koof'!H27)</f>
        <v/>
      </c>
      <c r="I27" s="22" t="str">
        <f>IF('Luxaflex® Koof'!I27=0,"",'Luxaflex® Koof'!I27)</f>
        <v/>
      </c>
      <c r="J27" s="22" t="str">
        <f>IF('Luxaflex® Koof'!J27=0,"",'Luxaflex® Koof'!J27)</f>
        <v/>
      </c>
      <c r="K27" s="22" t="str">
        <f>IF('Luxaflex® Koof'!K27=0,"",'Luxaflex® Koof'!K27)</f>
        <v/>
      </c>
      <c r="L27" s="22" t="str">
        <f>IF('Luxaflex® Koof'!L27=0,"",'Luxaflex® Koof'!L27)</f>
        <v/>
      </c>
      <c r="M27" s="23" t="str">
        <f>IF('Luxaflex® Koof'!M27=0,"",'Luxaflex® Koof'!M27)</f>
        <v/>
      </c>
      <c r="N27" s="7" t="str">
        <f>IF('Luxaflex® Koof'!O27="","",IF('Luxaflex® Koof'!O27="KS","EK",IF('Luxaflex® Koof'!O27="KK","ST",IF('Luxaflex® Koof'!O27="HK","WV"))))</f>
        <v/>
      </c>
      <c r="O27" s="23" t="str">
        <f>IF('Luxaflex® Koof'!N27="","",IF('Luxaflex® Koof'!N27="KS","EK",IF('Luxaflex® Koof'!N27="KK","ST",IF('Luxaflex® Koof'!N27="HK","WV"))))</f>
        <v/>
      </c>
      <c r="P27" s="7" t="str">
        <f>IF('Luxaflex® Koof'!P27=0,"",'Luxaflex® Koof'!P27)</f>
        <v/>
      </c>
      <c r="Q27" s="22" t="str">
        <f>IF('Luxaflex® Koof'!Q27=0,"",'Luxaflex® Koof'!Q27)</f>
        <v/>
      </c>
      <c r="R27" s="23" t="str">
        <f>IF('Luxaflex® Koof'!R27=0,"",'Luxaflex® Koof'!R27)</f>
        <v/>
      </c>
      <c r="S27" s="7" t="str">
        <f>IF('Luxaflex® Koof'!S27=0,"",'Luxaflex® Koof'!S27)</f>
        <v/>
      </c>
      <c r="T27" s="14" t="str">
        <f>IF('Luxaflex® Koof'!T27=0,"",'Luxaflex® Koof'!T27)</f>
        <v/>
      </c>
      <c r="U27" s="7" t="s">
        <v>123</v>
      </c>
      <c r="V27" s="14" t="s">
        <v>123</v>
      </c>
      <c r="W27" s="29"/>
      <c r="X27" s="30"/>
      <c r="Y27" s="30"/>
      <c r="Z27" s="30"/>
      <c r="AA27" s="30"/>
      <c r="AB27" s="30"/>
      <c r="AC27" s="30"/>
      <c r="AD27" s="30"/>
      <c r="AE27" s="30"/>
      <c r="AF27" s="30"/>
      <c r="AG27" s="30"/>
      <c r="AH27" s="31"/>
    </row>
    <row r="28" spans="1:34" ht="15" customHeight="1" x14ac:dyDescent="0.2">
      <c r="A28" s="7" t="str">
        <f>IF('Luxaflex® Koof'!A28=0,"",'Luxaflex® Koof'!A28)</f>
        <v/>
      </c>
      <c r="B28" s="22" t="str">
        <f>IF('Luxaflex® Koof'!B28=0,"",'Luxaflex® Koof'!B28)</f>
        <v/>
      </c>
      <c r="C28" s="22" t="str">
        <f>IF('Luxaflex® Koof'!C28=0,"",'Luxaflex® Koof'!C28)</f>
        <v/>
      </c>
      <c r="D28" s="23" t="str">
        <f>IF('Luxaflex® Koof'!D28=0,"",'Luxaflex® Koof'!D28)</f>
        <v/>
      </c>
      <c r="E28" s="7" t="str">
        <f>IF('Luxaflex® Koof'!E28=0,"",'Luxaflex® Koof'!E28)</f>
        <v/>
      </c>
      <c r="F28" s="22" t="str">
        <f>IF('Luxaflex® Koof'!F28=0,"",'Luxaflex® Koof'!F28)</f>
        <v/>
      </c>
      <c r="G28" s="22" t="str">
        <f>IF('Luxaflex® Koof'!G28=0,"",'Luxaflex® Koof'!G28)</f>
        <v/>
      </c>
      <c r="H28" s="22" t="str">
        <f>IF('Luxaflex® Koof'!H28=0,"",'Luxaflex® Koof'!H28)</f>
        <v/>
      </c>
      <c r="I28" s="22" t="str">
        <f>IF('Luxaflex® Koof'!I28=0,"",'Luxaflex® Koof'!I28)</f>
        <v/>
      </c>
      <c r="J28" s="22" t="str">
        <f>IF('Luxaflex® Koof'!J28=0,"",'Luxaflex® Koof'!J28)</f>
        <v/>
      </c>
      <c r="K28" s="22" t="str">
        <f>IF('Luxaflex® Koof'!K28=0,"",'Luxaflex® Koof'!K28)</f>
        <v/>
      </c>
      <c r="L28" s="22" t="str">
        <f>IF('Luxaflex® Koof'!L28=0,"",'Luxaflex® Koof'!L28)</f>
        <v/>
      </c>
      <c r="M28" s="23" t="str">
        <f>IF('Luxaflex® Koof'!M28=0,"",'Luxaflex® Koof'!M28)</f>
        <v/>
      </c>
      <c r="N28" s="7" t="str">
        <f>IF('Luxaflex® Koof'!O28="","",IF('Luxaflex® Koof'!O28="KS","EK",IF('Luxaflex® Koof'!O28="KK","ST",IF('Luxaflex® Koof'!O28="HK","WV"))))</f>
        <v/>
      </c>
      <c r="O28" s="23" t="str">
        <f>IF('Luxaflex® Koof'!N28="","",IF('Luxaflex® Koof'!N28="KS","EK",IF('Luxaflex® Koof'!N28="KK","ST",IF('Luxaflex® Koof'!N28="HK","WV"))))</f>
        <v/>
      </c>
      <c r="P28" s="7" t="str">
        <f>IF('Luxaflex® Koof'!P28=0,"",'Luxaflex® Koof'!P28)</f>
        <v/>
      </c>
      <c r="Q28" s="22" t="str">
        <f>IF('Luxaflex® Koof'!Q28=0,"",'Luxaflex® Koof'!Q28)</f>
        <v/>
      </c>
      <c r="R28" s="23" t="str">
        <f>IF('Luxaflex® Koof'!R28=0,"",'Luxaflex® Koof'!R28)</f>
        <v/>
      </c>
      <c r="S28" s="7" t="str">
        <f>IF('Luxaflex® Koof'!S28=0,"",'Luxaflex® Koof'!S28)</f>
        <v/>
      </c>
      <c r="T28" s="14" t="str">
        <f>IF('Luxaflex® Koof'!T28=0,"",'Luxaflex® Koof'!T28)</f>
        <v/>
      </c>
      <c r="U28" s="7" t="s">
        <v>123</v>
      </c>
      <c r="V28" s="14" t="s">
        <v>123</v>
      </c>
      <c r="W28" s="29"/>
      <c r="X28" s="30"/>
      <c r="Y28" s="30"/>
      <c r="Z28" s="30"/>
      <c r="AA28" s="30"/>
      <c r="AB28" s="30"/>
      <c r="AC28" s="30"/>
      <c r="AD28" s="30"/>
      <c r="AE28" s="30"/>
      <c r="AF28" s="30"/>
      <c r="AG28" s="30"/>
      <c r="AH28" s="31"/>
    </row>
    <row r="29" spans="1:34" ht="15" customHeight="1" x14ac:dyDescent="0.2">
      <c r="A29" s="7" t="str">
        <f>IF('Luxaflex® Koof'!A29=0,"",'Luxaflex® Koof'!A29)</f>
        <v/>
      </c>
      <c r="B29" s="22" t="str">
        <f>IF('Luxaflex® Koof'!B29=0,"",'Luxaflex® Koof'!B29)</f>
        <v/>
      </c>
      <c r="C29" s="22" t="str">
        <f>IF('Luxaflex® Koof'!C29=0,"",'Luxaflex® Koof'!C29)</f>
        <v/>
      </c>
      <c r="D29" s="23" t="str">
        <f>IF('Luxaflex® Koof'!D29=0,"",'Luxaflex® Koof'!D29)</f>
        <v/>
      </c>
      <c r="E29" s="7" t="str">
        <f>IF('Luxaflex® Koof'!E29=0,"",'Luxaflex® Koof'!E29)</f>
        <v/>
      </c>
      <c r="F29" s="22" t="str">
        <f>IF('Luxaflex® Koof'!F29=0,"",'Luxaflex® Koof'!F29)</f>
        <v/>
      </c>
      <c r="G29" s="22" t="str">
        <f>IF('Luxaflex® Koof'!G29=0,"",'Luxaflex® Koof'!G29)</f>
        <v/>
      </c>
      <c r="H29" s="22" t="str">
        <f>IF('Luxaflex® Koof'!H29=0,"",'Luxaflex® Koof'!H29)</f>
        <v/>
      </c>
      <c r="I29" s="22" t="str">
        <f>IF('Luxaflex® Koof'!I29=0,"",'Luxaflex® Koof'!I29)</f>
        <v/>
      </c>
      <c r="J29" s="22" t="str">
        <f>IF('Luxaflex® Koof'!J29=0,"",'Luxaflex® Koof'!J29)</f>
        <v/>
      </c>
      <c r="K29" s="22" t="str">
        <f>IF('Luxaflex® Koof'!K29=0,"",'Luxaflex® Koof'!K29)</f>
        <v/>
      </c>
      <c r="L29" s="22" t="str">
        <f>IF('Luxaflex® Koof'!L29=0,"",'Luxaflex® Koof'!L29)</f>
        <v/>
      </c>
      <c r="M29" s="23" t="str">
        <f>IF('Luxaflex® Koof'!M29=0,"",'Luxaflex® Koof'!M29)</f>
        <v/>
      </c>
      <c r="N29" s="7" t="str">
        <f>IF('Luxaflex® Koof'!O29="","",IF('Luxaflex® Koof'!O29="KS","EK",IF('Luxaflex® Koof'!O29="KK","ST",IF('Luxaflex® Koof'!O29="HK","WV"))))</f>
        <v/>
      </c>
      <c r="O29" s="23" t="str">
        <f>IF('Luxaflex® Koof'!N29="","",IF('Luxaflex® Koof'!N29="KS","EK",IF('Luxaflex® Koof'!N29="KK","ST",IF('Luxaflex® Koof'!N29="HK","WV"))))</f>
        <v/>
      </c>
      <c r="P29" s="7" t="str">
        <f>IF('Luxaflex® Koof'!P29=0,"",'Luxaflex® Koof'!P29)</f>
        <v/>
      </c>
      <c r="Q29" s="22" t="str">
        <f>IF('Luxaflex® Koof'!Q29=0,"",'Luxaflex® Koof'!Q29)</f>
        <v/>
      </c>
      <c r="R29" s="23" t="str">
        <f>IF('Luxaflex® Koof'!R29=0,"",'Luxaflex® Koof'!R29)</f>
        <v/>
      </c>
      <c r="S29" s="7" t="str">
        <f>IF('Luxaflex® Koof'!S29=0,"",'Luxaflex® Koof'!S29)</f>
        <v/>
      </c>
      <c r="T29" s="14" t="str">
        <f>IF('Luxaflex® Koof'!T29=0,"",'Luxaflex® Koof'!T29)</f>
        <v/>
      </c>
      <c r="U29" s="7" t="s">
        <v>123</v>
      </c>
      <c r="V29" s="14" t="s">
        <v>123</v>
      </c>
      <c r="W29" s="29"/>
      <c r="X29" s="30"/>
      <c r="Y29" s="30"/>
      <c r="Z29" s="30"/>
      <c r="AA29" s="30"/>
      <c r="AB29" s="30"/>
      <c r="AC29" s="30"/>
      <c r="AD29" s="30"/>
      <c r="AE29" s="30"/>
      <c r="AF29" s="30"/>
      <c r="AG29" s="30"/>
      <c r="AH29" s="31"/>
    </row>
    <row r="30" spans="1:34" ht="15" customHeight="1" x14ac:dyDescent="0.2">
      <c r="A30" s="7" t="str">
        <f>IF('Luxaflex® Koof'!A30=0,"",'Luxaflex® Koof'!A30)</f>
        <v/>
      </c>
      <c r="B30" s="22" t="str">
        <f>IF('Luxaflex® Koof'!B30=0,"",'Luxaflex® Koof'!B30)</f>
        <v/>
      </c>
      <c r="C30" s="22" t="str">
        <f>IF('Luxaflex® Koof'!C30=0,"",'Luxaflex® Koof'!C30)</f>
        <v/>
      </c>
      <c r="D30" s="23" t="str">
        <f>IF('Luxaflex® Koof'!D30=0,"",'Luxaflex® Koof'!D30)</f>
        <v/>
      </c>
      <c r="E30" s="7" t="str">
        <f>IF('Luxaflex® Koof'!E30=0,"",'Luxaflex® Koof'!E30)</f>
        <v/>
      </c>
      <c r="F30" s="22" t="str">
        <f>IF('Luxaflex® Koof'!F30=0,"",'Luxaflex® Koof'!F30)</f>
        <v/>
      </c>
      <c r="G30" s="22" t="str">
        <f>IF('Luxaflex® Koof'!G30=0,"",'Luxaflex® Koof'!G30)</f>
        <v/>
      </c>
      <c r="H30" s="22" t="str">
        <f>IF('Luxaflex® Koof'!H30=0,"",'Luxaflex® Koof'!H30)</f>
        <v/>
      </c>
      <c r="I30" s="22" t="str">
        <f>IF('Luxaflex® Koof'!I30=0,"",'Luxaflex® Koof'!I30)</f>
        <v/>
      </c>
      <c r="J30" s="22" t="str">
        <f>IF('Luxaflex® Koof'!J30=0,"",'Luxaflex® Koof'!J30)</f>
        <v/>
      </c>
      <c r="K30" s="22" t="str">
        <f>IF('Luxaflex® Koof'!K30=0,"",'Luxaflex® Koof'!K30)</f>
        <v/>
      </c>
      <c r="L30" s="22" t="str">
        <f>IF('Luxaflex® Koof'!L30=0,"",'Luxaflex® Koof'!L30)</f>
        <v/>
      </c>
      <c r="M30" s="23" t="str">
        <f>IF('Luxaflex® Koof'!M30=0,"",'Luxaflex® Koof'!M30)</f>
        <v/>
      </c>
      <c r="N30" s="7" t="str">
        <f>IF('Luxaflex® Koof'!O30="","",IF('Luxaflex® Koof'!O30="KS","EK",IF('Luxaflex® Koof'!O30="KK","ST",IF('Luxaflex® Koof'!O30="HK","WV"))))</f>
        <v/>
      </c>
      <c r="O30" s="23" t="str">
        <f>IF('Luxaflex® Koof'!N30="","",IF('Luxaflex® Koof'!N30="KS","EK",IF('Luxaflex® Koof'!N30="KK","ST",IF('Luxaflex® Koof'!N30="HK","WV"))))</f>
        <v/>
      </c>
      <c r="P30" s="7" t="str">
        <f>IF('Luxaflex® Koof'!P30=0,"",'Luxaflex® Koof'!P30)</f>
        <v/>
      </c>
      <c r="Q30" s="22" t="str">
        <f>IF('Luxaflex® Koof'!Q30=0,"",'Luxaflex® Koof'!Q30)</f>
        <v/>
      </c>
      <c r="R30" s="23" t="str">
        <f>IF('Luxaflex® Koof'!R30=0,"",'Luxaflex® Koof'!R30)</f>
        <v/>
      </c>
      <c r="S30" s="7" t="str">
        <f>IF('Luxaflex® Koof'!S30=0,"",'Luxaflex® Koof'!S30)</f>
        <v/>
      </c>
      <c r="T30" s="14" t="str">
        <f>IF('Luxaflex® Koof'!T30=0,"",'Luxaflex® Koof'!T30)</f>
        <v/>
      </c>
      <c r="U30" s="7" t="s">
        <v>123</v>
      </c>
      <c r="V30" s="14" t="s">
        <v>123</v>
      </c>
      <c r="W30" s="29"/>
      <c r="X30" s="30"/>
      <c r="Y30" s="30"/>
      <c r="Z30" s="30"/>
      <c r="AA30" s="30"/>
      <c r="AB30" s="30"/>
      <c r="AC30" s="30"/>
      <c r="AD30" s="30"/>
      <c r="AE30" s="30"/>
      <c r="AF30" s="30"/>
      <c r="AG30" s="30"/>
      <c r="AH30" s="31"/>
    </row>
    <row r="31" spans="1:34" ht="15" customHeight="1" x14ac:dyDescent="0.2">
      <c r="A31" s="7" t="str">
        <f>IF('Luxaflex® Koof'!A31=0,"",'Luxaflex® Koof'!A31)</f>
        <v/>
      </c>
      <c r="B31" s="22" t="str">
        <f>IF('Luxaflex® Koof'!B31=0,"",'Luxaflex® Koof'!B31)</f>
        <v/>
      </c>
      <c r="C31" s="22" t="str">
        <f>IF('Luxaflex® Koof'!C31=0,"",'Luxaflex® Koof'!C31)</f>
        <v/>
      </c>
      <c r="D31" s="23" t="str">
        <f>IF('Luxaflex® Koof'!D31=0,"",'Luxaflex® Koof'!D31)</f>
        <v/>
      </c>
      <c r="E31" s="7" t="str">
        <f>IF('Luxaflex® Koof'!E31=0,"",'Luxaflex® Koof'!E31)</f>
        <v/>
      </c>
      <c r="F31" s="22" t="str">
        <f>IF('Luxaflex® Koof'!F31=0,"",'Luxaflex® Koof'!F31)</f>
        <v/>
      </c>
      <c r="G31" s="22" t="str">
        <f>IF('Luxaflex® Koof'!G31=0,"",'Luxaflex® Koof'!G31)</f>
        <v/>
      </c>
      <c r="H31" s="22" t="str">
        <f>IF('Luxaflex® Koof'!H31=0,"",'Luxaflex® Koof'!H31)</f>
        <v/>
      </c>
      <c r="I31" s="22" t="str">
        <f>IF('Luxaflex® Koof'!I31=0,"",'Luxaflex® Koof'!I31)</f>
        <v/>
      </c>
      <c r="J31" s="22" t="str">
        <f>IF('Luxaflex® Koof'!J31=0,"",'Luxaflex® Koof'!J31)</f>
        <v/>
      </c>
      <c r="K31" s="22" t="str">
        <f>IF('Luxaflex® Koof'!K31=0,"",'Luxaflex® Koof'!K31)</f>
        <v/>
      </c>
      <c r="L31" s="22" t="str">
        <f>IF('Luxaflex® Koof'!L31=0,"",'Luxaflex® Koof'!L31)</f>
        <v/>
      </c>
      <c r="M31" s="23" t="str">
        <f>IF('Luxaflex® Koof'!M31=0,"",'Luxaflex® Koof'!M31)</f>
        <v/>
      </c>
      <c r="N31" s="7" t="str">
        <f>IF('Luxaflex® Koof'!O31="","",IF('Luxaflex® Koof'!O31="KS","EK",IF('Luxaflex® Koof'!O31="KK","ST",IF('Luxaflex® Koof'!O31="HK","WV"))))</f>
        <v/>
      </c>
      <c r="O31" s="23" t="str">
        <f>IF('Luxaflex® Koof'!N31="","",IF('Luxaflex® Koof'!N31="KS","EK",IF('Luxaflex® Koof'!N31="KK","ST",IF('Luxaflex® Koof'!N31="HK","WV"))))</f>
        <v/>
      </c>
      <c r="P31" s="7" t="str">
        <f>IF('Luxaflex® Koof'!P31=0,"",'Luxaflex® Koof'!P31)</f>
        <v/>
      </c>
      <c r="Q31" s="22" t="str">
        <f>IF('Luxaflex® Koof'!Q31=0,"",'Luxaflex® Koof'!Q31)</f>
        <v/>
      </c>
      <c r="R31" s="23" t="str">
        <f>IF('Luxaflex® Koof'!R31=0,"",'Luxaflex® Koof'!R31)</f>
        <v/>
      </c>
      <c r="S31" s="7" t="str">
        <f>IF('Luxaflex® Koof'!S31=0,"",'Luxaflex® Koof'!S31)</f>
        <v/>
      </c>
      <c r="T31" s="14" t="str">
        <f>IF('Luxaflex® Koof'!T31=0,"",'Luxaflex® Koof'!T31)</f>
        <v/>
      </c>
      <c r="U31" s="7" t="s">
        <v>123</v>
      </c>
      <c r="V31" s="14" t="s">
        <v>123</v>
      </c>
      <c r="W31" s="29"/>
      <c r="X31" s="30"/>
      <c r="Y31" s="30"/>
      <c r="Z31" s="30"/>
      <c r="AA31" s="30"/>
      <c r="AB31" s="30"/>
      <c r="AC31" s="30"/>
      <c r="AD31" s="30"/>
      <c r="AE31" s="30"/>
      <c r="AF31" s="30"/>
      <c r="AG31" s="30"/>
      <c r="AH31" s="31"/>
    </row>
    <row r="32" spans="1:34" ht="15" customHeight="1" x14ac:dyDescent="0.2">
      <c r="A32" s="7" t="str">
        <f>IF('Luxaflex® Koof'!A32=0,"",'Luxaflex® Koof'!A32)</f>
        <v/>
      </c>
      <c r="B32" s="22" t="str">
        <f>IF('Luxaflex® Koof'!B32=0,"",'Luxaflex® Koof'!B32)</f>
        <v/>
      </c>
      <c r="C32" s="22" t="str">
        <f>IF('Luxaflex® Koof'!C32=0,"",'Luxaflex® Koof'!C32)</f>
        <v/>
      </c>
      <c r="D32" s="23" t="str">
        <f>IF('Luxaflex® Koof'!D32=0,"",'Luxaflex® Koof'!D32)</f>
        <v/>
      </c>
      <c r="E32" s="7" t="str">
        <f>IF('Luxaflex® Koof'!E32=0,"",'Luxaflex® Koof'!E32)</f>
        <v/>
      </c>
      <c r="F32" s="22" t="str">
        <f>IF('Luxaflex® Koof'!F32=0,"",'Luxaflex® Koof'!F32)</f>
        <v/>
      </c>
      <c r="G32" s="22" t="str">
        <f>IF('Luxaflex® Koof'!G32=0,"",'Luxaflex® Koof'!G32)</f>
        <v/>
      </c>
      <c r="H32" s="22" t="str">
        <f>IF('Luxaflex® Koof'!H32=0,"",'Luxaflex® Koof'!H32)</f>
        <v/>
      </c>
      <c r="I32" s="22" t="str">
        <f>IF('Luxaflex® Koof'!I32=0,"",'Luxaflex® Koof'!I32)</f>
        <v/>
      </c>
      <c r="J32" s="22" t="str">
        <f>IF('Luxaflex® Koof'!J32=0,"",'Luxaflex® Koof'!J32)</f>
        <v/>
      </c>
      <c r="K32" s="22" t="str">
        <f>IF('Luxaflex® Koof'!K32=0,"",'Luxaflex® Koof'!K32)</f>
        <v/>
      </c>
      <c r="L32" s="22" t="str">
        <f>IF('Luxaflex® Koof'!L32=0,"",'Luxaflex® Koof'!L32)</f>
        <v/>
      </c>
      <c r="M32" s="23" t="str">
        <f>IF('Luxaflex® Koof'!M32=0,"",'Luxaflex® Koof'!M32)</f>
        <v/>
      </c>
      <c r="N32" s="7" t="str">
        <f>IF('Luxaflex® Koof'!O32="","",IF('Luxaflex® Koof'!O32="KS","EK",IF('Luxaflex® Koof'!O32="KK","ST",IF('Luxaflex® Koof'!O32="HK","WV"))))</f>
        <v/>
      </c>
      <c r="O32" s="23" t="str">
        <f>IF('Luxaflex® Koof'!N32="","",IF('Luxaflex® Koof'!N32="KS","EK",IF('Luxaflex® Koof'!N32="KK","ST",IF('Luxaflex® Koof'!N32="HK","WV"))))</f>
        <v/>
      </c>
      <c r="P32" s="7" t="str">
        <f>IF('Luxaflex® Koof'!P32=0,"",'Luxaflex® Koof'!P32)</f>
        <v/>
      </c>
      <c r="Q32" s="22" t="str">
        <f>IF('Luxaflex® Koof'!Q32=0,"",'Luxaflex® Koof'!Q32)</f>
        <v/>
      </c>
      <c r="R32" s="23" t="str">
        <f>IF('Luxaflex® Koof'!R32=0,"",'Luxaflex® Koof'!R32)</f>
        <v/>
      </c>
      <c r="S32" s="7" t="str">
        <f>IF('Luxaflex® Koof'!S32=0,"",'Luxaflex® Koof'!S32)</f>
        <v/>
      </c>
      <c r="T32" s="14" t="str">
        <f>IF('Luxaflex® Koof'!T32=0,"",'Luxaflex® Koof'!T32)</f>
        <v/>
      </c>
      <c r="U32" s="7" t="s">
        <v>123</v>
      </c>
      <c r="V32" s="14" t="s">
        <v>123</v>
      </c>
      <c r="W32" s="29"/>
      <c r="X32" s="30"/>
      <c r="Y32" s="30"/>
      <c r="Z32" s="30"/>
      <c r="AA32" s="30"/>
      <c r="AB32" s="30"/>
      <c r="AC32" s="30"/>
      <c r="AD32" s="30"/>
      <c r="AE32" s="30"/>
      <c r="AF32" s="30"/>
      <c r="AG32" s="30"/>
      <c r="AH32" s="31"/>
    </row>
    <row r="33" spans="1:34" ht="15" customHeight="1" x14ac:dyDescent="0.2">
      <c r="A33" s="7" t="str">
        <f>IF('Luxaflex® Koof'!A33=0,"",'Luxaflex® Koof'!A33)</f>
        <v/>
      </c>
      <c r="B33" s="22" t="str">
        <f>IF('Luxaflex® Koof'!B33=0,"",'Luxaflex® Koof'!B33)</f>
        <v/>
      </c>
      <c r="C33" s="22" t="str">
        <f>IF('Luxaflex® Koof'!C33=0,"",'Luxaflex® Koof'!C33)</f>
        <v/>
      </c>
      <c r="D33" s="23" t="str">
        <f>IF('Luxaflex® Koof'!D33=0,"",'Luxaflex® Koof'!D33)</f>
        <v/>
      </c>
      <c r="E33" s="7" t="str">
        <f>IF('Luxaflex® Koof'!E33=0,"",'Luxaflex® Koof'!E33)</f>
        <v/>
      </c>
      <c r="F33" s="22" t="str">
        <f>IF('Luxaflex® Koof'!F33=0,"",'Luxaflex® Koof'!F33)</f>
        <v/>
      </c>
      <c r="G33" s="22" t="str">
        <f>IF('Luxaflex® Koof'!G33=0,"",'Luxaflex® Koof'!G33)</f>
        <v/>
      </c>
      <c r="H33" s="22" t="str">
        <f>IF('Luxaflex® Koof'!H33=0,"",'Luxaflex® Koof'!H33)</f>
        <v/>
      </c>
      <c r="I33" s="22" t="str">
        <f>IF('Luxaflex® Koof'!I33=0,"",'Luxaflex® Koof'!I33)</f>
        <v/>
      </c>
      <c r="J33" s="22" t="str">
        <f>IF('Luxaflex® Koof'!J33=0,"",'Luxaflex® Koof'!J33)</f>
        <v/>
      </c>
      <c r="K33" s="22" t="str">
        <f>IF('Luxaflex® Koof'!K33=0,"",'Luxaflex® Koof'!K33)</f>
        <v/>
      </c>
      <c r="L33" s="22" t="str">
        <f>IF('Luxaflex® Koof'!L33=0,"",'Luxaflex® Koof'!L33)</f>
        <v/>
      </c>
      <c r="M33" s="23" t="str">
        <f>IF('Luxaflex® Koof'!M33=0,"",'Luxaflex® Koof'!M33)</f>
        <v/>
      </c>
      <c r="N33" s="7" t="str">
        <f>IF('Luxaflex® Koof'!O33="","",IF('Luxaflex® Koof'!O33="KS","EK",IF('Luxaflex® Koof'!O33="KK","ST",IF('Luxaflex® Koof'!O33="HK","WV"))))</f>
        <v/>
      </c>
      <c r="O33" s="23" t="str">
        <f>IF('Luxaflex® Koof'!N33="","",IF('Luxaflex® Koof'!N33="KS","EK",IF('Luxaflex® Koof'!N33="KK","ST",IF('Luxaflex® Koof'!N33="HK","WV"))))</f>
        <v/>
      </c>
      <c r="P33" s="7" t="str">
        <f>IF('Luxaflex® Koof'!P33=0,"",'Luxaflex® Koof'!P33)</f>
        <v/>
      </c>
      <c r="Q33" s="22" t="str">
        <f>IF('Luxaflex® Koof'!Q33=0,"",'Luxaflex® Koof'!Q33)</f>
        <v/>
      </c>
      <c r="R33" s="23" t="str">
        <f>IF('Luxaflex® Koof'!R33=0,"",'Luxaflex® Koof'!R33)</f>
        <v/>
      </c>
      <c r="S33" s="7" t="str">
        <f>IF('Luxaflex® Koof'!S33=0,"",'Luxaflex® Koof'!S33)</f>
        <v/>
      </c>
      <c r="T33" s="14" t="str">
        <f>IF('Luxaflex® Koof'!T33=0,"",'Luxaflex® Koof'!T33)</f>
        <v/>
      </c>
      <c r="U33" s="7" t="s">
        <v>123</v>
      </c>
      <c r="V33" s="14" t="s">
        <v>123</v>
      </c>
      <c r="W33" s="29"/>
      <c r="X33" s="30"/>
      <c r="Y33" s="30"/>
      <c r="Z33" s="30"/>
      <c r="AA33" s="30"/>
      <c r="AB33" s="30"/>
      <c r="AC33" s="30"/>
      <c r="AD33" s="30"/>
      <c r="AE33" s="30"/>
      <c r="AF33" s="30"/>
      <c r="AG33" s="30"/>
      <c r="AH33" s="31"/>
    </row>
    <row r="34" spans="1:34" ht="15" customHeight="1" x14ac:dyDescent="0.2">
      <c r="A34" s="7" t="str">
        <f>IF('Luxaflex® Koof'!A34=0,"",'Luxaflex® Koof'!A34)</f>
        <v/>
      </c>
      <c r="B34" s="22" t="str">
        <f>IF('Luxaflex® Koof'!B34=0,"",'Luxaflex® Koof'!B34)</f>
        <v/>
      </c>
      <c r="C34" s="22" t="str">
        <f>IF('Luxaflex® Koof'!C34=0,"",'Luxaflex® Koof'!C34)</f>
        <v/>
      </c>
      <c r="D34" s="23" t="str">
        <f>IF('Luxaflex® Koof'!D34=0,"",'Luxaflex® Koof'!D34)</f>
        <v/>
      </c>
      <c r="E34" s="7" t="str">
        <f>IF('Luxaflex® Koof'!E34=0,"",'Luxaflex® Koof'!E34)</f>
        <v/>
      </c>
      <c r="F34" s="22" t="str">
        <f>IF('Luxaflex® Koof'!F34=0,"",'Luxaflex® Koof'!F34)</f>
        <v/>
      </c>
      <c r="G34" s="22" t="str">
        <f>IF('Luxaflex® Koof'!G34=0,"",'Luxaflex® Koof'!G34)</f>
        <v/>
      </c>
      <c r="H34" s="22" t="str">
        <f>IF('Luxaflex® Koof'!H34=0,"",'Luxaflex® Koof'!H34)</f>
        <v/>
      </c>
      <c r="I34" s="22" t="str">
        <f>IF('Luxaflex® Koof'!I34=0,"",'Luxaflex® Koof'!I34)</f>
        <v/>
      </c>
      <c r="J34" s="22" t="str">
        <f>IF('Luxaflex® Koof'!J34=0,"",'Luxaflex® Koof'!J34)</f>
        <v/>
      </c>
      <c r="K34" s="22" t="str">
        <f>IF('Luxaflex® Koof'!K34=0,"",'Luxaflex® Koof'!K34)</f>
        <v/>
      </c>
      <c r="L34" s="22" t="str">
        <f>IF('Luxaflex® Koof'!L34=0,"",'Luxaflex® Koof'!L34)</f>
        <v/>
      </c>
      <c r="M34" s="23" t="str">
        <f>IF('Luxaflex® Koof'!M34=0,"",'Luxaflex® Koof'!M34)</f>
        <v/>
      </c>
      <c r="N34" s="7" t="str">
        <f>IF('Luxaflex® Koof'!O34="","",IF('Luxaflex® Koof'!O34="KS","EK",IF('Luxaflex® Koof'!O34="KK","ST",IF('Luxaflex® Koof'!O34="HK","WV"))))</f>
        <v/>
      </c>
      <c r="O34" s="23" t="str">
        <f>IF('Luxaflex® Koof'!N34="","",IF('Luxaflex® Koof'!N34="KS","EK",IF('Luxaflex® Koof'!N34="KK","ST",IF('Luxaflex® Koof'!N34="HK","WV"))))</f>
        <v/>
      </c>
      <c r="P34" s="7" t="str">
        <f>IF('Luxaflex® Koof'!P34=0,"",'Luxaflex® Koof'!P34)</f>
        <v/>
      </c>
      <c r="Q34" s="22" t="str">
        <f>IF('Luxaflex® Koof'!Q34=0,"",'Luxaflex® Koof'!Q34)</f>
        <v/>
      </c>
      <c r="R34" s="23" t="str">
        <f>IF('Luxaflex® Koof'!R34=0,"",'Luxaflex® Koof'!R34)</f>
        <v/>
      </c>
      <c r="S34" s="7" t="str">
        <f>IF('Luxaflex® Koof'!S34=0,"",'Luxaflex® Koof'!S34)</f>
        <v/>
      </c>
      <c r="T34" s="14" t="str">
        <f>IF('Luxaflex® Koof'!T34=0,"",'Luxaflex® Koof'!T34)</f>
        <v/>
      </c>
      <c r="U34" s="7" t="s">
        <v>123</v>
      </c>
      <c r="V34" s="14" t="s">
        <v>123</v>
      </c>
      <c r="W34" s="29"/>
      <c r="X34" s="30"/>
      <c r="Y34" s="30"/>
      <c r="Z34" s="30"/>
      <c r="AA34" s="30"/>
      <c r="AB34" s="30"/>
      <c r="AC34" s="30"/>
      <c r="AD34" s="30"/>
      <c r="AE34" s="30"/>
      <c r="AF34" s="30"/>
      <c r="AG34" s="30"/>
      <c r="AH34" s="31"/>
    </row>
    <row r="35" spans="1:34" ht="15" customHeight="1" x14ac:dyDescent="0.2">
      <c r="A35" s="7" t="str">
        <f>IF('Luxaflex® Koof'!A35=0,"",'Luxaflex® Koof'!A35)</f>
        <v/>
      </c>
      <c r="B35" s="22" t="str">
        <f>IF('Luxaflex® Koof'!B35=0,"",'Luxaflex® Koof'!B35)</f>
        <v/>
      </c>
      <c r="C35" s="22" t="str">
        <f>IF('Luxaflex® Koof'!C35=0,"",'Luxaflex® Koof'!C35)</f>
        <v/>
      </c>
      <c r="D35" s="23" t="str">
        <f>IF('Luxaflex® Koof'!D35=0,"",'Luxaflex® Koof'!D35)</f>
        <v/>
      </c>
      <c r="E35" s="7" t="str">
        <f>IF('Luxaflex® Koof'!E35=0,"",'Luxaflex® Koof'!E35)</f>
        <v/>
      </c>
      <c r="F35" s="22" t="str">
        <f>IF('Luxaflex® Koof'!F35=0,"",'Luxaflex® Koof'!F35)</f>
        <v/>
      </c>
      <c r="G35" s="22" t="str">
        <f>IF('Luxaflex® Koof'!G35=0,"",'Luxaflex® Koof'!G35)</f>
        <v/>
      </c>
      <c r="H35" s="22" t="str">
        <f>IF('Luxaflex® Koof'!H35=0,"",'Luxaflex® Koof'!H35)</f>
        <v/>
      </c>
      <c r="I35" s="22" t="str">
        <f>IF('Luxaflex® Koof'!I35=0,"",'Luxaflex® Koof'!I35)</f>
        <v/>
      </c>
      <c r="J35" s="22" t="str">
        <f>IF('Luxaflex® Koof'!J35=0,"",'Luxaflex® Koof'!J35)</f>
        <v/>
      </c>
      <c r="K35" s="22" t="str">
        <f>IF('Luxaflex® Koof'!K35=0,"",'Luxaflex® Koof'!K35)</f>
        <v/>
      </c>
      <c r="L35" s="22" t="str">
        <f>IF('Luxaflex® Koof'!L35=0,"",'Luxaflex® Koof'!L35)</f>
        <v/>
      </c>
      <c r="M35" s="23" t="str">
        <f>IF('Luxaflex® Koof'!M35=0,"",'Luxaflex® Koof'!M35)</f>
        <v/>
      </c>
      <c r="N35" s="7" t="str">
        <f>IF('Luxaflex® Koof'!O35="","",IF('Luxaflex® Koof'!O35="KS","EK",IF('Luxaflex® Koof'!O35="KK","ST",IF('Luxaflex® Koof'!O35="HK","WV"))))</f>
        <v/>
      </c>
      <c r="O35" s="23" t="str">
        <f>IF('Luxaflex® Koof'!N35="","",IF('Luxaflex® Koof'!N35="KS","EK",IF('Luxaflex® Koof'!N35="KK","ST",IF('Luxaflex® Koof'!N35="HK","WV"))))</f>
        <v/>
      </c>
      <c r="P35" s="7" t="str">
        <f>IF('Luxaflex® Koof'!P35=0,"",'Luxaflex® Koof'!P35)</f>
        <v/>
      </c>
      <c r="Q35" s="22" t="str">
        <f>IF('Luxaflex® Koof'!Q35=0,"",'Luxaflex® Koof'!Q35)</f>
        <v/>
      </c>
      <c r="R35" s="23" t="str">
        <f>IF('Luxaflex® Koof'!R35=0,"",'Luxaflex® Koof'!R35)</f>
        <v/>
      </c>
      <c r="S35" s="7" t="str">
        <f>IF('Luxaflex® Koof'!S35=0,"",'Luxaflex® Koof'!S35)</f>
        <v/>
      </c>
      <c r="T35" s="14" t="str">
        <f>IF('Luxaflex® Koof'!T35=0,"",'Luxaflex® Koof'!T35)</f>
        <v/>
      </c>
      <c r="U35" s="7" t="s">
        <v>123</v>
      </c>
      <c r="V35" s="14" t="s">
        <v>123</v>
      </c>
      <c r="W35" s="29"/>
      <c r="X35" s="30"/>
      <c r="Y35" s="30"/>
      <c r="Z35" s="30"/>
      <c r="AA35" s="30"/>
      <c r="AB35" s="30"/>
      <c r="AC35" s="30"/>
      <c r="AD35" s="30"/>
      <c r="AE35" s="30"/>
      <c r="AF35" s="30"/>
      <c r="AG35" s="30"/>
      <c r="AH35" s="31"/>
    </row>
    <row r="36" spans="1:34" ht="15" customHeight="1" thickBot="1" x14ac:dyDescent="0.25">
      <c r="A36" s="7" t="str">
        <f>IF('Luxaflex® Koof'!A36=0,"",'Luxaflex® Koof'!A36)</f>
        <v/>
      </c>
      <c r="B36" s="22" t="str">
        <f>IF('Luxaflex® Koof'!B36=0,"",'Luxaflex® Koof'!B36)</f>
        <v/>
      </c>
      <c r="C36" s="22" t="str">
        <f>IF('Luxaflex® Koof'!C36=0,"",'Luxaflex® Koof'!C36)</f>
        <v/>
      </c>
      <c r="D36" s="23" t="str">
        <f>IF('Luxaflex® Koof'!D36=0,"",'Luxaflex® Koof'!D36)</f>
        <v/>
      </c>
      <c r="E36" s="7" t="str">
        <f>IF('Luxaflex® Koof'!E36=0,"",'Luxaflex® Koof'!E36)</f>
        <v/>
      </c>
      <c r="F36" s="22" t="str">
        <f>IF('Luxaflex® Koof'!F36=0,"",'Luxaflex® Koof'!F36)</f>
        <v/>
      </c>
      <c r="G36" s="22" t="str">
        <f>IF('Luxaflex® Koof'!G36=0,"",'Luxaflex® Koof'!G36)</f>
        <v/>
      </c>
      <c r="H36" s="22" t="str">
        <f>IF('Luxaflex® Koof'!H36=0,"",'Luxaflex® Koof'!H36)</f>
        <v/>
      </c>
      <c r="I36" s="22" t="str">
        <f>IF('Luxaflex® Koof'!I36=0,"",'Luxaflex® Koof'!I36)</f>
        <v/>
      </c>
      <c r="J36" s="22" t="str">
        <f>IF('Luxaflex® Koof'!J36=0,"",'Luxaflex® Koof'!J36)</f>
        <v/>
      </c>
      <c r="K36" s="22" t="str">
        <f>IF('Luxaflex® Koof'!K36=0,"",'Luxaflex® Koof'!K36)</f>
        <v/>
      </c>
      <c r="L36" s="22" t="str">
        <f>IF('Luxaflex® Koof'!L36=0,"",'Luxaflex® Koof'!L36)</f>
        <v/>
      </c>
      <c r="M36" s="23" t="str">
        <f>IF('Luxaflex® Koof'!M36=0,"",'Luxaflex® Koof'!M36)</f>
        <v/>
      </c>
      <c r="N36" s="7" t="str">
        <f>IF('Luxaflex® Koof'!O36="","",IF('Luxaflex® Koof'!O36="KS","EK",IF('Luxaflex® Koof'!O36="KK","ST",IF('Luxaflex® Koof'!O36="HK","WV"))))</f>
        <v/>
      </c>
      <c r="O36" s="23" t="str">
        <f>IF('Luxaflex® Koof'!N36="","",IF('Luxaflex® Koof'!N36="KS","EK",IF('Luxaflex® Koof'!N36="KK","ST",IF('Luxaflex® Koof'!N36="HK","WV"))))</f>
        <v/>
      </c>
      <c r="P36" s="7" t="str">
        <f>IF('Luxaflex® Koof'!P36=0,"",'Luxaflex® Koof'!P36)</f>
        <v/>
      </c>
      <c r="Q36" s="22" t="str">
        <f>IF('Luxaflex® Koof'!Q36=0,"",'Luxaflex® Koof'!Q36)</f>
        <v/>
      </c>
      <c r="R36" s="23" t="str">
        <f>IF('Luxaflex® Koof'!R36=0,"",'Luxaflex® Koof'!R36)</f>
        <v/>
      </c>
      <c r="S36" s="7" t="str">
        <f>IF('Luxaflex® Koof'!S36=0,"",'Luxaflex® Koof'!S36)</f>
        <v/>
      </c>
      <c r="T36" s="14" t="str">
        <f>IF('Luxaflex® Koof'!T36=0,"",'Luxaflex® Koof'!T36)</f>
        <v/>
      </c>
      <c r="U36" s="24" t="s">
        <v>123</v>
      </c>
      <c r="V36" s="25" t="s">
        <v>123</v>
      </c>
      <c r="W36" s="109"/>
      <c r="X36" s="110"/>
      <c r="Y36" s="110"/>
      <c r="Z36" s="110"/>
      <c r="AA36" s="110"/>
      <c r="AB36" s="110"/>
      <c r="AC36" s="110"/>
      <c r="AD36" s="110"/>
      <c r="AE36" s="110"/>
      <c r="AF36" s="110"/>
      <c r="AG36" s="110"/>
      <c r="AH36" s="111"/>
    </row>
    <row r="37" spans="1:34" ht="12" customHeight="1" x14ac:dyDescent="0.2">
      <c r="A37" s="107" t="s">
        <v>111</v>
      </c>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44"/>
    </row>
    <row r="38" spans="1:34" ht="12" customHeight="1" x14ac:dyDescent="0.2">
      <c r="A38" s="10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3"/>
    </row>
    <row r="39" spans="1:34" ht="12" customHeight="1" x14ac:dyDescent="0.2">
      <c r="A39" s="10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3"/>
    </row>
    <row r="40" spans="1:34" ht="12" customHeight="1" thickBot="1" x14ac:dyDescent="0.25">
      <c r="A40" s="104" t="s">
        <v>126</v>
      </c>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6"/>
    </row>
  </sheetData>
  <sheetProtection algorithmName="SHA-512" hashValue="mJLudNZJVNV7HTUuESJC2G2N+u3wwUOWcHaQfww/agteYIs3ugS/MOJDZhFGQtJi4PlDqVo0pPNXT1hLNGw8Kw==" saltValue="wder1zYd6b7z740iteO90Q==" spinCount="100000" sheet="1" objects="1" scenarios="1" selectLockedCells="1"/>
  <mergeCells count="92">
    <mergeCell ref="W30:AH30"/>
    <mergeCell ref="W31:AH31"/>
    <mergeCell ref="W32:AH32"/>
    <mergeCell ref="W33:AH33"/>
    <mergeCell ref="A40:AH40"/>
    <mergeCell ref="A37:AH37"/>
    <mergeCell ref="A38:AH38"/>
    <mergeCell ref="A39:AH39"/>
    <mergeCell ref="W34:AH34"/>
    <mergeCell ref="W35:AH35"/>
    <mergeCell ref="W36:AH36"/>
    <mergeCell ref="T13:V13"/>
    <mergeCell ref="W13:X13"/>
    <mergeCell ref="Y13:Z13"/>
    <mergeCell ref="A14:D14"/>
    <mergeCell ref="E14:M14"/>
    <mergeCell ref="N14:O14"/>
    <mergeCell ref="P14:R14"/>
    <mergeCell ref="S14:T14"/>
    <mergeCell ref="U14:V14"/>
    <mergeCell ref="W14:AH15"/>
    <mergeCell ref="A10:AH10"/>
    <mergeCell ref="A11:Z11"/>
    <mergeCell ref="AA11:AH13"/>
    <mergeCell ref="A12:C12"/>
    <mergeCell ref="D12:G12"/>
    <mergeCell ref="H12:K12"/>
    <mergeCell ref="L12:O12"/>
    <mergeCell ref="P12:S12"/>
    <mergeCell ref="T12:V12"/>
    <mergeCell ref="W12:X12"/>
    <mergeCell ref="Y12:Z12"/>
    <mergeCell ref="A13:C13"/>
    <mergeCell ref="D13:G13"/>
    <mergeCell ref="H13:K13"/>
    <mergeCell ref="L13:O13"/>
    <mergeCell ref="P13:S13"/>
    <mergeCell ref="A7:C7"/>
    <mergeCell ref="D7:K7"/>
    <mergeCell ref="L7:O7"/>
    <mergeCell ref="P7:W7"/>
    <mergeCell ref="X7:AH9"/>
    <mergeCell ref="A8:C8"/>
    <mergeCell ref="D8:K8"/>
    <mergeCell ref="L8:O8"/>
    <mergeCell ref="P8:W8"/>
    <mergeCell ref="A9:C9"/>
    <mergeCell ref="D9:K9"/>
    <mergeCell ref="L9:O9"/>
    <mergeCell ref="P9:W9"/>
    <mergeCell ref="AB6:AH6"/>
    <mergeCell ref="A4:K4"/>
    <mergeCell ref="L4:W4"/>
    <mergeCell ref="X4:AH4"/>
    <mergeCell ref="A5:C5"/>
    <mergeCell ref="D5:K5"/>
    <mergeCell ref="L5:O5"/>
    <mergeCell ref="P5:W5"/>
    <mergeCell ref="X5:AA5"/>
    <mergeCell ref="AB5:AH5"/>
    <mergeCell ref="A6:C6"/>
    <mergeCell ref="D6:K6"/>
    <mergeCell ref="L6:O6"/>
    <mergeCell ref="P6:W6"/>
    <mergeCell ref="X6:AA6"/>
    <mergeCell ref="AB3:AH3"/>
    <mergeCell ref="A1:AH1"/>
    <mergeCell ref="A2:C2"/>
    <mergeCell ref="D2:K2"/>
    <mergeCell ref="L2:O2"/>
    <mergeCell ref="P2:W2"/>
    <mergeCell ref="X2:AA2"/>
    <mergeCell ref="AB2:AD2"/>
    <mergeCell ref="A3:C3"/>
    <mergeCell ref="D3:K3"/>
    <mergeCell ref="L3:O3"/>
    <mergeCell ref="P3:W3"/>
    <mergeCell ref="X3:AA3"/>
    <mergeCell ref="W16:AH16"/>
    <mergeCell ref="W17:AH17"/>
    <mergeCell ref="W18:AH18"/>
    <mergeCell ref="W19:AH19"/>
    <mergeCell ref="W20:AH20"/>
    <mergeCell ref="W21:AH21"/>
    <mergeCell ref="W22:AH22"/>
    <mergeCell ref="W23:AH23"/>
    <mergeCell ref="W24:AH24"/>
    <mergeCell ref="W29:AH29"/>
    <mergeCell ref="W25:AH25"/>
    <mergeCell ref="W26:AH26"/>
    <mergeCell ref="W27:AH27"/>
    <mergeCell ref="W28:AH28"/>
  </mergeCells>
  <pageMargins left="0.31496062992125984" right="0.31496062992125984" top="0.35433070866141736" bottom="0.35433070866141736" header="0" footer="0"/>
  <pageSetup paperSize="9" scale="71"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ADF17737B8DBD4FA5600A02C4920369" ma:contentTypeVersion="13" ma:contentTypeDescription="Een nieuw document maken." ma:contentTypeScope="" ma:versionID="40228e618d4cd5dc52388509686369ef">
  <xsd:schema xmlns:xsd="http://www.w3.org/2001/XMLSchema" xmlns:xs="http://www.w3.org/2001/XMLSchema" xmlns:p="http://schemas.microsoft.com/office/2006/metadata/properties" xmlns:ns3="9d2b1878-3fee-4343-911d-8288d227c422" xmlns:ns4="ff218bd9-d3d5-421e-a87f-7b86f5e31e78" targetNamespace="http://schemas.microsoft.com/office/2006/metadata/properties" ma:root="true" ma:fieldsID="a06629d98d977d5e329cf7906333bb90" ns3:_="" ns4:_="">
    <xsd:import namespace="9d2b1878-3fee-4343-911d-8288d227c422"/>
    <xsd:import namespace="ff218bd9-d3d5-421e-a87f-7b86f5e31e78"/>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2b1878-3fee-4343-911d-8288d227c4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218bd9-d3d5-421e-a87f-7b86f5e31e78"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element name="SharingHintHash" ma:index="20"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AB06E45-CE99-437E-A067-ACC4B185DAD3}">
  <ds:schemaRefs>
    <ds:schemaRef ds:uri="http://schemas.microsoft.com/sharepoint/v3/contenttype/forms"/>
  </ds:schemaRefs>
</ds:datastoreItem>
</file>

<file path=customXml/itemProps2.xml><?xml version="1.0" encoding="utf-8"?>
<ds:datastoreItem xmlns:ds="http://schemas.openxmlformats.org/officeDocument/2006/customXml" ds:itemID="{42CA76AD-53FC-44FC-8E3B-FF6A5E5FDD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2b1878-3fee-4343-911d-8288d227c422"/>
    <ds:schemaRef ds:uri="ff218bd9-d3d5-421e-a87f-7b86f5e31e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00249B-C1DB-4156-8666-14FBE0F66AA0}">
  <ds:schemaRefs>
    <ds:schemaRef ds:uri="http://purl.org/dc/terms/"/>
    <ds:schemaRef ds:uri="9d2b1878-3fee-4343-911d-8288d227c422"/>
    <ds:schemaRef ds:uri="http://purl.org/dc/elements/1.1/"/>
    <ds:schemaRef ds:uri="http://purl.org/dc/dcmitype/"/>
    <ds:schemaRef ds:uri="http://schemas.microsoft.com/office/2006/documentManagement/types"/>
    <ds:schemaRef ds:uri="ff218bd9-d3d5-421e-a87f-7b86f5e31e78"/>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3</vt:i4>
      </vt:variant>
    </vt:vector>
  </HeadingPairs>
  <TitlesOfParts>
    <vt:vector size="6" baseType="lpstr">
      <vt:lpstr>Luxaflex® Koof</vt:lpstr>
      <vt:lpstr>Plato invoerblad</vt:lpstr>
      <vt:lpstr>Order form Luxaflex® Pelmet</vt:lpstr>
      <vt:lpstr>'Luxaflex® Koof'!Afdrukbereik</vt:lpstr>
      <vt:lpstr>'Order form Luxaflex® Pelmet'!Afdrukbereik</vt:lpstr>
      <vt:lpstr>'Plato invoerblad'!Afdrukbereik</vt:lpstr>
    </vt:vector>
  </TitlesOfParts>
  <Company>Luxaflex nederland 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Jeroen Hoegee</cp:lastModifiedBy>
  <cp:lastPrinted>2017-01-24T10:30:05Z</cp:lastPrinted>
  <dcterms:created xsi:type="dcterms:W3CDTF">2017-01-23T09:23:33Z</dcterms:created>
  <dcterms:modified xsi:type="dcterms:W3CDTF">2022-01-17T14:12:24Z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0x010100BADF17737B8DBD4FA5600A02C4920369</vt:lpwstr>
  </property>
</Properties>
</file>